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ukaibo\Desktop\"/>
    </mc:Choice>
  </mc:AlternateContent>
  <bookViews>
    <workbookView xWindow="0" yWindow="0" windowWidth="23040" windowHeight="9285"/>
  </bookViews>
  <sheets>
    <sheet name="学校" sheetId="1" r:id="rId1"/>
    <sheet name="企业" sheetId="2" r:id="rId2"/>
  </sheets>
  <calcPr calcId="162913"/>
</workbook>
</file>

<file path=xl/calcChain.xml><?xml version="1.0" encoding="utf-8"?>
<calcChain xmlns="http://schemas.openxmlformats.org/spreadsheetml/2006/main">
  <c r="O298" i="1" l="1"/>
  <c r="O355" i="1"/>
  <c r="O354" i="1"/>
  <c r="O138" i="1"/>
  <c r="O142" i="1"/>
  <c r="O146" i="1"/>
  <c r="O150" i="1"/>
  <c r="O154" i="1"/>
  <c r="O158" i="1"/>
  <c r="O162" i="1"/>
  <c r="O166" i="1"/>
  <c r="O170" i="1"/>
  <c r="O174" i="1"/>
  <c r="O178" i="1"/>
  <c r="O182" i="1"/>
  <c r="O186" i="1"/>
  <c r="O190" i="1"/>
  <c r="O194" i="1"/>
  <c r="O198" i="1"/>
  <c r="O202" i="1"/>
  <c r="O206" i="1"/>
  <c r="O210" i="1"/>
  <c r="O214" i="1"/>
  <c r="O218" i="1"/>
  <c r="O222" i="1"/>
  <c r="O226" i="1"/>
  <c r="O230" i="1"/>
  <c r="O234" i="1"/>
  <c r="O238" i="1"/>
  <c r="O242" i="1"/>
  <c r="O246" i="1"/>
  <c r="O250" i="1"/>
  <c r="O254" i="1"/>
  <c r="O258" i="1"/>
  <c r="O262" i="1"/>
  <c r="O266" i="1"/>
  <c r="O270" i="1"/>
  <c r="O274" i="1"/>
  <c r="O278" i="1"/>
  <c r="O282" i="1"/>
  <c r="O286" i="1"/>
  <c r="O290" i="1"/>
  <c r="O294" i="1"/>
  <c r="O302" i="1"/>
  <c r="O306" i="1"/>
  <c r="O310" i="1"/>
  <c r="O314" i="1"/>
  <c r="O318" i="1"/>
  <c r="O322" i="1"/>
  <c r="O326" i="1"/>
  <c r="O330" i="1"/>
  <c r="O334" i="1"/>
  <c r="O338" i="1"/>
  <c r="O342" i="1"/>
  <c r="O346" i="1"/>
  <c r="O350" i="1"/>
  <c r="O134" i="1"/>
  <c r="O129" i="1"/>
  <c r="O89" i="1"/>
  <c r="O93" i="1"/>
  <c r="O97" i="1"/>
  <c r="O101" i="1"/>
  <c r="O105" i="1"/>
  <c r="O109" i="1"/>
  <c r="O113" i="1"/>
  <c r="O117" i="1"/>
  <c r="O121" i="1"/>
  <c r="O125" i="1"/>
  <c r="O37" i="1"/>
  <c r="O41" i="1"/>
  <c r="O45" i="1"/>
  <c r="O49" i="1"/>
  <c r="O53" i="1"/>
  <c r="O57" i="1"/>
  <c r="O61" i="1"/>
  <c r="O65" i="1"/>
  <c r="O69" i="1"/>
  <c r="O73" i="1"/>
  <c r="O77" i="1"/>
  <c r="O81" i="1"/>
  <c r="O85" i="1"/>
  <c r="O9" i="1"/>
  <c r="O13" i="1"/>
  <c r="O17" i="1"/>
  <c r="O21" i="1"/>
  <c r="O25" i="1"/>
  <c r="O29" i="1"/>
  <c r="O33" i="1"/>
  <c r="O5" i="1"/>
</calcChain>
</file>

<file path=xl/sharedStrings.xml><?xml version="1.0" encoding="utf-8"?>
<sst xmlns="http://schemas.openxmlformats.org/spreadsheetml/2006/main" count="1823" uniqueCount="808">
  <si>
    <t>序号</t>
  </si>
  <si>
    <t>项目编号</t>
  </si>
  <si>
    <t>项目名称</t>
  </si>
  <si>
    <t>指导教师</t>
  </si>
  <si>
    <t>申请者情况</t>
  </si>
  <si>
    <t>申请经费</t>
  </si>
  <si>
    <t>学号</t>
  </si>
  <si>
    <t>姓名</t>
  </si>
  <si>
    <t>绩点</t>
  </si>
  <si>
    <t>email</t>
  </si>
  <si>
    <t>手机</t>
  </si>
  <si>
    <t>年级</t>
  </si>
  <si>
    <t xml:space="preserve">商品logo自动识别系统  </t>
  </si>
  <si>
    <t>朱含悦</t>
  </si>
  <si>
    <t>453441636@qq.com</t>
  </si>
  <si>
    <t>大二</t>
  </si>
  <si>
    <t>连鹏</t>
  </si>
  <si>
    <t xml:space="preserve">lianpeng@nuaa.edu.cn  </t>
  </si>
  <si>
    <t>谢文群</t>
  </si>
  <si>
    <t>523672208@qq.com</t>
  </si>
  <si>
    <t>张吉鹏</t>
  </si>
  <si>
    <t>基于深度学习的表情情绪模型系统</t>
  </si>
  <si>
    <t>赵彦超</t>
  </si>
  <si>
    <t>汤茂行</t>
  </si>
  <si>
    <t>1121584497@qq.com</t>
  </si>
  <si>
    <t>毕国升</t>
  </si>
  <si>
    <t>1563605290@qq.com</t>
  </si>
  <si>
    <t>王晓颖</t>
  </si>
  <si>
    <t>931218775@qq.com</t>
  </si>
  <si>
    <t>纪文婧</t>
  </si>
  <si>
    <t>1015241912@qq.com</t>
  </si>
  <si>
    <t>基于优化查询技术的机场突发事件下人员调度技术</t>
  </si>
  <si>
    <t>强峻浩</t>
  </si>
  <si>
    <t>1303877507@qq.com</t>
  </si>
  <si>
    <t>呙畅</t>
  </si>
  <si>
    <t>410615973@qq.com</t>
  </si>
  <si>
    <t>邓菲菲</t>
  </si>
  <si>
    <t>1158061260@qq.com</t>
  </si>
  <si>
    <t>吕司琪</t>
  </si>
  <si>
    <t>1165789901@qq.com</t>
  </si>
  <si>
    <t xml:space="preserve">二进制漏洞的自动化挖掘与利用的探索 </t>
  </si>
  <si>
    <t>梁志浩</t>
  </si>
  <si>
    <t>大三</t>
  </si>
  <si>
    <t>鲁国亮</t>
  </si>
  <si>
    <t>1138390456@qq.com</t>
  </si>
  <si>
    <t>郑春晓</t>
  </si>
  <si>
    <t>1179548172@qq.com</t>
  </si>
  <si>
    <t>宋程昊</t>
  </si>
  <si>
    <t>1967320807@qq.com</t>
  </si>
  <si>
    <t xml:space="preserve">复杂背景环境下空中弱小目标检测与识别技术研究  </t>
  </si>
  <si>
    <t>李智琦</t>
  </si>
  <si>
    <t>陈姝睿</t>
  </si>
  <si>
    <t>刘彧婕</t>
  </si>
  <si>
    <t>都佳</t>
  </si>
  <si>
    <t xml:space="preserve"> 基于语义的Web数据互换平台</t>
  </si>
  <si>
    <t>王璞祺</t>
  </si>
  <si>
    <t>黄代林</t>
  </si>
  <si>
    <t>475743847@qq.com</t>
  </si>
  <si>
    <t>杜金龙</t>
  </si>
  <si>
    <t xml:space="preserve">1044057492@qq.com </t>
  </si>
  <si>
    <t>基于深度学习的大字库汉字识别技术研究　</t>
  </si>
  <si>
    <t>于钧瑶</t>
  </si>
  <si>
    <t>m18551761831@163.com</t>
  </si>
  <si>
    <t>刘梦瑶</t>
  </si>
  <si>
    <t>825310827@qq.com</t>
  </si>
  <si>
    <t>占一可</t>
  </si>
  <si>
    <t>384571942@qq.com</t>
  </si>
  <si>
    <t>陈妍</t>
  </si>
  <si>
    <t>1239550603@qq.com</t>
  </si>
  <si>
    <t xml:space="preserve">基于 4G 通信模块的无人机远程控制      </t>
  </si>
  <si>
    <t>赵文来</t>
  </si>
  <si>
    <t>2856687471@qq.com</t>
  </si>
  <si>
    <t>王小璐</t>
  </si>
  <si>
    <t>1401452717@qq.com</t>
  </si>
  <si>
    <t>张晓亮</t>
  </si>
  <si>
    <t>2837856407@qq.com</t>
  </si>
  <si>
    <t>王汝新</t>
  </si>
  <si>
    <t>769586219@qq.com</t>
  </si>
  <si>
    <t>基于机械臂的屏显设备自动化测试系统研究</t>
  </si>
  <si>
    <t>迟贺宇</t>
  </si>
  <si>
    <t>梁吉</t>
  </si>
  <si>
    <t>2276835336@qq.com</t>
  </si>
  <si>
    <t>基于深度学习的无源手势识别系统的设计与实现</t>
  </si>
  <si>
    <t>薛方岗</t>
  </si>
  <si>
    <t>xfg@nuaa.edu.cn</t>
  </si>
  <si>
    <t>蔡益武</t>
  </si>
  <si>
    <t>历傲然</t>
  </si>
  <si>
    <t>2469705253@qq.com</t>
  </si>
  <si>
    <t>王鋆玙</t>
  </si>
  <si>
    <t>664999006@qq.com</t>
  </si>
  <si>
    <t>计算机科学与技术学院第五期科创基金立项汇总表（企业）</t>
  </si>
  <si>
    <t>企业</t>
  </si>
  <si>
    <t>企业指导老师</t>
  </si>
  <si>
    <t>建议经费</t>
  </si>
  <si>
    <t>项目级别</t>
  </si>
  <si>
    <t>最终结果</t>
  </si>
  <si>
    <t>审批得分</t>
  </si>
  <si>
    <t>不填</t>
  </si>
  <si>
    <t>不填（知道的填）</t>
  </si>
  <si>
    <t>异构无线网络频谱共享的设计与实现</t>
    <phoneticPr fontId="6" type="noConversion"/>
  </si>
  <si>
    <t>陈兵</t>
    <phoneticPr fontId="6" type="noConversion"/>
  </si>
  <si>
    <t>陈力以</t>
    <phoneticPr fontId="6" type="noConversion"/>
  </si>
  <si>
    <t>741506171@qq.com</t>
    <phoneticPr fontId="6" type="noConversion"/>
  </si>
  <si>
    <t>大二</t>
    <phoneticPr fontId="6" type="noConversion"/>
  </si>
  <si>
    <t>陶慧</t>
    <phoneticPr fontId="6" type="noConversion"/>
  </si>
  <si>
    <t>2427145226@qq.com</t>
    <phoneticPr fontId="6" type="noConversion"/>
  </si>
  <si>
    <t>大二</t>
    <phoneticPr fontId="6" type="noConversion"/>
  </si>
  <si>
    <t>刘成鹏</t>
    <phoneticPr fontId="6" type="noConversion"/>
  </si>
  <si>
    <t>15651809773@qq.com</t>
    <phoneticPr fontId="6" type="noConversion"/>
  </si>
  <si>
    <t>叶琦</t>
    <phoneticPr fontId="6" type="noConversion"/>
  </si>
  <si>
    <t>943426866@qq.com</t>
    <phoneticPr fontId="6" type="noConversion"/>
  </si>
  <si>
    <t>基于Android的综合性校园服务平台</t>
    <phoneticPr fontId="6" type="noConversion"/>
  </si>
  <si>
    <t>高航</t>
    <phoneticPr fontId="6" type="noConversion"/>
  </si>
  <si>
    <t>芦德鹏</t>
    <phoneticPr fontId="6" type="noConversion"/>
  </si>
  <si>
    <t>1312066955@qq.com</t>
    <phoneticPr fontId="6" type="noConversion"/>
  </si>
  <si>
    <t>刘爱媛</t>
    <phoneticPr fontId="6" type="noConversion"/>
  </si>
  <si>
    <t>994362386@qq.com</t>
    <phoneticPr fontId="6" type="noConversion"/>
  </si>
  <si>
    <t>李悦欣</t>
    <phoneticPr fontId="6" type="noConversion"/>
  </si>
  <si>
    <t>970880389@qq.com</t>
    <phoneticPr fontId="6" type="noConversion"/>
  </si>
  <si>
    <t>基于Android平台的校园移动社区</t>
    <phoneticPr fontId="6" type="noConversion"/>
  </si>
  <si>
    <t>沈国华</t>
    <phoneticPr fontId="6" type="noConversion"/>
  </si>
  <si>
    <t>程予</t>
  </si>
  <si>
    <t>997738575@qq.com</t>
  </si>
  <si>
    <t>罗瑞杰</t>
  </si>
  <si>
    <t>172524580@qq.com</t>
  </si>
  <si>
    <t>夏王昕睿</t>
  </si>
  <si>
    <t>493954550@qq.com</t>
  </si>
  <si>
    <t>梅俊杰</t>
  </si>
  <si>
    <t>1045495845@qq.com</t>
  </si>
  <si>
    <t>大二</t>
    <phoneticPr fontId="6" type="noConversion"/>
  </si>
  <si>
    <t>基于众包激励的班车增值服务平台研究与实现</t>
    <phoneticPr fontId="6" type="noConversion"/>
  </si>
  <si>
    <t>李博涵</t>
    <phoneticPr fontId="6" type="noConversion"/>
  </si>
  <si>
    <t>柴言胜</t>
  </si>
  <si>
    <t>chaiyansheng@nuaa.edu.cn</t>
  </si>
  <si>
    <t>幸林泉</t>
  </si>
  <si>
    <t>296348924 @qq.com</t>
  </si>
  <si>
    <t>马黄雷</t>
  </si>
  <si>
    <t>1448752241@qq.com</t>
  </si>
  <si>
    <t>汪旭</t>
  </si>
  <si>
    <t>1356021541@qq.com</t>
  </si>
  <si>
    <t>大一</t>
    <phoneticPr fontId="6" type="noConversion"/>
  </si>
  <si>
    <t>基于知识库的红楼梦人物图谱构建与推导</t>
    <phoneticPr fontId="6" type="noConversion"/>
  </si>
  <si>
    <t>周世旗</t>
  </si>
  <si>
    <t>1369523098@qq.com</t>
  </si>
  <si>
    <t>大三</t>
    <phoneticPr fontId="6" type="noConversion"/>
  </si>
  <si>
    <t>黄静</t>
  </si>
  <si>
    <t>413081445@qq.com</t>
  </si>
  <si>
    <t>张明旸</t>
  </si>
  <si>
    <t>953533592@qq.com</t>
  </si>
  <si>
    <t>应亦周</t>
  </si>
  <si>
    <t>1007449012@qq.com</t>
  </si>
  <si>
    <t>基于Android的校园众包开发</t>
    <phoneticPr fontId="6" type="noConversion"/>
  </si>
  <si>
    <t>李雅琦</t>
  </si>
  <si>
    <t>qycs@nuaa.edu.cn</t>
  </si>
  <si>
    <t>132-1888-7201</t>
  </si>
  <si>
    <t>大二</t>
    <phoneticPr fontId="6" type="noConversion"/>
  </si>
  <si>
    <t>徐一丹</t>
  </si>
  <si>
    <t>shiercs@nuaa.edu.cn</t>
  </si>
  <si>
    <t>186-5293-1773</t>
  </si>
  <si>
    <t>陈蔓薇</t>
  </si>
  <si>
    <t>1213899818@qq.com</t>
  </si>
  <si>
    <t>186-5293-3628</t>
  </si>
  <si>
    <t>基于深度学习的车牌检测与识别技术研究</t>
    <phoneticPr fontId="6" type="noConversion"/>
  </si>
  <si>
    <t>孙涵</t>
    <phoneticPr fontId="6" type="noConversion"/>
  </si>
  <si>
    <t>朱亚非</t>
  </si>
  <si>
    <t>hooray1998@foxmail.com</t>
  </si>
  <si>
    <t>郑健</t>
  </si>
  <si>
    <t>744508924@qq.com</t>
  </si>
  <si>
    <t>徐瑞涓</t>
  </si>
  <si>
    <t>879710281@qq.com</t>
  </si>
  <si>
    <t>黄玉瑶</t>
  </si>
  <si>
    <t>295843681@qq.com</t>
  </si>
  <si>
    <t>固定参数自动生成3D人物模型</t>
    <phoneticPr fontId="6" type="noConversion"/>
  </si>
  <si>
    <t>冯爱民</t>
    <phoneticPr fontId="6" type="noConversion"/>
  </si>
  <si>
    <t>李荣毅</t>
  </si>
  <si>
    <t>2063065635@qq.com</t>
  </si>
  <si>
    <t>袁野</t>
  </si>
  <si>
    <t>yeplain@163.com</t>
  </si>
  <si>
    <t>张泽伦</t>
  </si>
  <si>
    <t>540452221@qq.com</t>
  </si>
  <si>
    <t>高宇</t>
  </si>
  <si>
    <t>523351783@qq.com</t>
  </si>
  <si>
    <t>儿童编程在线学习平台</t>
    <phoneticPr fontId="6" type="noConversion"/>
  </si>
  <si>
    <t>朱琨</t>
    <phoneticPr fontId="6" type="noConversion"/>
  </si>
  <si>
    <t>秦莉娇</t>
  </si>
  <si>
    <t>1848183736@qq.com</t>
  </si>
  <si>
    <t>余秋雨</t>
  </si>
  <si>
    <t>3475354147@qq.com</t>
  </si>
  <si>
    <t>李尚奇</t>
  </si>
  <si>
    <t>2456924745@qq.com</t>
  </si>
  <si>
    <t>郭珍蒙</t>
  </si>
  <si>
    <t>1141826260@qq.com</t>
  </si>
  <si>
    <t>OpenStack 系统分析与优化探索</t>
    <phoneticPr fontId="6" type="noConversion"/>
  </si>
  <si>
    <t>李鑫</t>
    <phoneticPr fontId="6" type="noConversion"/>
  </si>
  <si>
    <t>赵祯真</t>
  </si>
  <si>
    <t>缪春锴</t>
  </si>
  <si>
    <t xml:space="preserve">1782014059@qq.com </t>
  </si>
  <si>
    <t>SX1616087</t>
  </si>
  <si>
    <t>廉震</t>
  </si>
  <si>
    <t xml:space="preserve">lianzhen@nuaa.edu.cn </t>
  </si>
  <si>
    <t>研二</t>
    <phoneticPr fontId="6" type="noConversion"/>
  </si>
  <si>
    <t>李丹</t>
  </si>
  <si>
    <t>lidanjk@nuaa.edu.cn</t>
  </si>
  <si>
    <t>谢文雅</t>
  </si>
  <si>
    <t>1447681150@qq.com</t>
  </si>
  <si>
    <t>071620110</t>
    <phoneticPr fontId="6" type="noConversion"/>
  </si>
  <si>
    <t>夏楚叶</t>
  </si>
  <si>
    <t>xiachuyegrace@126.com</t>
  </si>
  <si>
    <t>各种姿势人体模型的快速重建</t>
    <phoneticPr fontId="6" type="noConversion"/>
  </si>
  <si>
    <t>蒋夏军</t>
    <phoneticPr fontId="6" type="noConversion"/>
  </si>
  <si>
    <t>朱文滔</t>
  </si>
  <si>
    <t>hz2zzwt@126.com</t>
  </si>
  <si>
    <t>李耀琦</t>
  </si>
  <si>
    <t>doithaohaoxuexi@163.com</t>
  </si>
  <si>
    <t>郝志扬</t>
  </si>
  <si>
    <t>2501597283@qq.com</t>
  </si>
  <si>
    <t>梁楚萍</t>
  </si>
  <si>
    <t>576335934@qq.com</t>
  </si>
  <si>
    <t>基于ATL的AADL模型转换与分析工具</t>
    <phoneticPr fontId="6" type="noConversion"/>
  </si>
  <si>
    <t>杨志斌</t>
    <phoneticPr fontId="6" type="noConversion"/>
  </si>
  <si>
    <t>冼健邦</t>
  </si>
  <si>
    <t>sinkinben@outlook.com</t>
  </si>
  <si>
    <t>崔云峰</t>
  </si>
  <si>
    <t>1487372527@qq.com</t>
  </si>
  <si>
    <t>梁家镌</t>
  </si>
  <si>
    <t>807181837@qq.com</t>
  </si>
  <si>
    <t>冉旖妮</t>
  </si>
  <si>
    <t>1398324622@qq.com</t>
  </si>
  <si>
    <t>众享班车之安全驾乘众包平台研究</t>
  </si>
  <si>
    <t>李博涵</t>
  </si>
  <si>
    <t>杜云</t>
  </si>
  <si>
    <t>muyun@nuaa.edu.cn</t>
  </si>
  <si>
    <t>郭欣</t>
  </si>
  <si>
    <t>guoxin@nuaa.edu.cn</t>
  </si>
  <si>
    <t>史晨阳</t>
  </si>
  <si>
    <t>chenyang@nuaa.edu.cn</t>
  </si>
  <si>
    <t>朱逸帆</t>
  </si>
  <si>
    <t>Butterfly_zyf@icloud.com</t>
  </si>
  <si>
    <t>大一</t>
  </si>
  <si>
    <t>基于手机传感器的跳远距离自动测量系统</t>
  </si>
  <si>
    <t>常相茂</t>
  </si>
  <si>
    <t>王晓明</t>
  </si>
  <si>
    <t>leowxm@nuaa.edu.cn</t>
  </si>
  <si>
    <t>李灿东</t>
  </si>
  <si>
    <t>251429380@qq.com</t>
  </si>
  <si>
    <t>龚梓</t>
  </si>
  <si>
    <t>281400664@qq.com</t>
  </si>
  <si>
    <t xml:space="preserve">微信平台的自动执行操作插件  </t>
  </si>
  <si>
    <t>冯爱民</t>
  </si>
  <si>
    <t>王重棉</t>
  </si>
  <si>
    <t>张逸</t>
  </si>
  <si>
    <t>1823635304@qq.com</t>
  </si>
  <si>
    <t>041600625</t>
  </si>
  <si>
    <t>陆逸炜</t>
  </si>
  <si>
    <t>041600604</t>
  </si>
  <si>
    <t>况婷妍</t>
  </si>
  <si>
    <t xml:space="preserve">基于出租车GPS大数据的运营分析和可视化研究 </t>
  </si>
  <si>
    <t>陈兵</t>
  </si>
  <si>
    <t>张瑶蓥</t>
  </si>
  <si>
    <t>zyy8682@126.com</t>
  </si>
  <si>
    <t>李彩云</t>
  </si>
  <si>
    <t>2782857152@qq.com</t>
  </si>
  <si>
    <t>董伟良</t>
  </si>
  <si>
    <t xml:space="preserve">1092707936@qq.com   </t>
  </si>
  <si>
    <t>石一泽</t>
  </si>
  <si>
    <t>853189424@qq.com</t>
  </si>
  <si>
    <t>基于机器学习的异纤检测</t>
  </si>
  <si>
    <t xml:space="preserve"> 黄圣君 </t>
  </si>
  <si>
    <t>张人中</t>
  </si>
  <si>
    <t>781523632@qq.com</t>
  </si>
  <si>
    <t>浦涵</t>
  </si>
  <si>
    <t>740359920@qq.com</t>
  </si>
  <si>
    <t>刘飞</t>
  </si>
  <si>
    <t>1749813386@qq.com</t>
  </si>
  <si>
    <t>基于自适应集成学习的网络入侵检测</t>
  </si>
  <si>
    <t xml:space="preserve">郝洁 </t>
  </si>
  <si>
    <t>曹依然</t>
  </si>
  <si>
    <t>2571634883@qq.com</t>
  </si>
  <si>
    <t>孙泽极</t>
  </si>
  <si>
    <t>sunzeji@foxmail.com</t>
  </si>
  <si>
    <t>基于Android 的校园BBS开发</t>
  </si>
  <si>
    <t>沈国华</t>
  </si>
  <si>
    <t>刘洋</t>
  </si>
  <si>
    <t>刘海源</t>
  </si>
  <si>
    <t>2250356142@qq.com</t>
  </si>
  <si>
    <t>倪茜</t>
  </si>
  <si>
    <t>330688363@qq.com</t>
  </si>
  <si>
    <t>基于出租车GPS大数据的可视化研究</t>
  </si>
  <si>
    <t>黄昱洲</t>
  </si>
  <si>
    <t>897321827@qq.com</t>
  </si>
  <si>
    <t>艾克旦</t>
  </si>
  <si>
    <t>1152005295@qq.com</t>
  </si>
  <si>
    <t>罗雄丰</t>
  </si>
  <si>
    <t>892910958@qq.com</t>
  </si>
  <si>
    <t>潘琰</t>
  </si>
  <si>
    <t>1915982076@qq.com</t>
  </si>
  <si>
    <t>041500807</t>
  </si>
  <si>
    <t>杨静</t>
  </si>
  <si>
    <t>1308644657@qq.com</t>
  </si>
  <si>
    <t>基于侧信道参数分析的硬件木马检测系统</t>
  </si>
  <si>
    <t>薛明福</t>
  </si>
  <si>
    <t>王美静</t>
  </si>
  <si>
    <t>meijing415@qq.com</t>
  </si>
  <si>
    <t>宋瀚</t>
  </si>
  <si>
    <t>1475668036@qq.com</t>
  </si>
  <si>
    <t>于颖</t>
  </si>
  <si>
    <t>1327812788@qq.com</t>
  </si>
  <si>
    <t>基于哈希算法及并行编程的密码恢复破解研究及实现</t>
  </si>
  <si>
    <t xml:space="preserve">蒋夏军 </t>
  </si>
  <si>
    <t>051610310</t>
  </si>
  <si>
    <t>顾焯阳</t>
  </si>
  <si>
    <t>904643943 @qq.com</t>
  </si>
  <si>
    <t>061600223</t>
  </si>
  <si>
    <t>李嘉玮</t>
  </si>
  <si>
    <t>15651875728@163.com</t>
  </si>
  <si>
    <t>方宏宇</t>
  </si>
  <si>
    <t>基于NTLM算法及并行编程的密码恢复破解研究及实现</t>
  </si>
  <si>
    <t>施惠彬</t>
  </si>
  <si>
    <t>于新泽</t>
  </si>
  <si>
    <t>孙鹏</t>
  </si>
  <si>
    <t>1852855370@qq.com</t>
  </si>
  <si>
    <t>黄光藩</t>
  </si>
  <si>
    <t>905705154@qq.com</t>
  </si>
  <si>
    <t>马鑫</t>
  </si>
  <si>
    <t>854781516@qq.com</t>
  </si>
  <si>
    <t>基于NTLM算法及并行编程的密码表构建</t>
  </si>
  <si>
    <t xml:space="preserve">施慧彬 </t>
  </si>
  <si>
    <t>侯钰琪</t>
  </si>
  <si>
    <t>1095351055@qq.com</t>
  </si>
  <si>
    <t>胡昌顺</t>
  </si>
  <si>
    <t>1403203957@qq.com</t>
  </si>
  <si>
    <t>陈恒</t>
  </si>
  <si>
    <t>916048860@qq.com</t>
  </si>
  <si>
    <t>任帅臣</t>
  </si>
  <si>
    <t>970504664@qq.com</t>
  </si>
  <si>
    <t>说话人识别系统研究</t>
  </si>
  <si>
    <t>关东海</t>
  </si>
  <si>
    <t>周昊冉</t>
  </si>
  <si>
    <t>827866971@qq.com</t>
  </si>
  <si>
    <t>王未来</t>
  </si>
  <si>
    <t>569144003@qq.com</t>
  </si>
  <si>
    <t>刘烨玮</t>
  </si>
  <si>
    <t>616233212@qq.com</t>
  </si>
  <si>
    <t>基于数据仓库的飞行计划软件</t>
  </si>
  <si>
    <t>毛宇光</t>
  </si>
  <si>
    <t>1092707936@qq.com</t>
  </si>
  <si>
    <t>853189424 @qq.com</t>
  </si>
  <si>
    <t>面向RTL级电路的硬件木马检测系统</t>
  </si>
  <si>
    <t>薛明富</t>
  </si>
  <si>
    <t>王鑫梦</t>
  </si>
  <si>
    <t>3332539780@qq.com</t>
  </si>
  <si>
    <t>赵萌萌</t>
  </si>
  <si>
    <t>zmmeng@nuaa.edu.cn</t>
  </si>
  <si>
    <t>易江南</t>
  </si>
  <si>
    <t>996154507@qq.com</t>
  </si>
  <si>
    <t>孙若然</t>
  </si>
  <si>
    <t>694074954@qq.com</t>
  </si>
  <si>
    <t>基于WiFi无线信号的非接触室内身份识别系统</t>
  </si>
  <si>
    <t>1398324622qq.com</t>
  </si>
  <si>
    <t>刘雨恒</t>
  </si>
  <si>
    <t>洪文正</t>
  </si>
  <si>
    <t>贾帅鹏</t>
  </si>
  <si>
    <t>多级安全的地面站软件系统的实现</t>
    <phoneticPr fontId="6" type="noConversion"/>
  </si>
  <si>
    <t>毛宇光</t>
    <phoneticPr fontId="6" type="noConversion"/>
  </si>
  <si>
    <t>李晓劼</t>
  </si>
  <si>
    <t>872996893@qq.com</t>
  </si>
  <si>
    <t>赵森森</t>
  </si>
  <si>
    <t>nuaazss@nuaa.edu.cn</t>
  </si>
  <si>
    <t>邢玎洁</t>
  </si>
  <si>
    <t>psouthy@sina.com</t>
  </si>
  <si>
    <t>焦安康</t>
  </si>
  <si>
    <t>973923801@qq.com</t>
  </si>
  <si>
    <t>基于平面机器人的PAD软件自动化测试系统</t>
    <phoneticPr fontId="6" type="noConversion"/>
  </si>
  <si>
    <t>钱巨</t>
    <phoneticPr fontId="6" type="noConversion"/>
  </si>
  <si>
    <t>yang_wz@nuaa.edu.cn</t>
  </si>
  <si>
    <t>1183447529@.com</t>
  </si>
  <si>
    <t>2806096134@qq.com</t>
  </si>
  <si>
    <t>杨炜昭</t>
    <phoneticPr fontId="6" type="noConversion"/>
  </si>
  <si>
    <t>常林坤</t>
    <phoneticPr fontId="6" type="noConversion"/>
  </si>
  <si>
    <t>赵晓薇</t>
    <phoneticPr fontId="6" type="noConversion"/>
  </si>
  <si>
    <t>刘素</t>
    <phoneticPr fontId="6" type="noConversion"/>
  </si>
  <si>
    <t>卢漾豪</t>
  </si>
  <si>
    <t>杨清宇</t>
  </si>
  <si>
    <t xml:space="preserve"> </t>
    <phoneticPr fontId="6" type="noConversion"/>
  </si>
  <si>
    <t xml:space="preserve"> </t>
    <phoneticPr fontId="6" type="noConversion"/>
  </si>
  <si>
    <t xml:space="preserve"> </t>
    <phoneticPr fontId="6" type="noConversion"/>
  </si>
  <si>
    <t>用户携带智能手机行为习惯自动分析系统</t>
    <phoneticPr fontId="6" type="noConversion"/>
  </si>
  <si>
    <t>赵蕴龙</t>
    <phoneticPr fontId="6" type="noConversion"/>
  </si>
  <si>
    <t>徐顺龙</t>
  </si>
  <si>
    <t>1061407277@qq.com</t>
  </si>
  <si>
    <t>王祺</t>
  </si>
  <si>
    <t>1804423641@qq.com</t>
  </si>
  <si>
    <t>戴坤恩</t>
  </si>
  <si>
    <t>598749096@qq.com</t>
  </si>
  <si>
    <t>李敏</t>
  </si>
  <si>
    <t>1024221874@qq.com</t>
  </si>
  <si>
    <t>大三</t>
    <phoneticPr fontId="6" type="noConversion"/>
  </si>
  <si>
    <t xml:space="preserve"> </t>
    <phoneticPr fontId="6" type="noConversion"/>
  </si>
  <si>
    <t>基于单摄像头的车辆自动识别系统</t>
    <phoneticPr fontId="6" type="noConversion"/>
  </si>
  <si>
    <t>赵蕴龙</t>
    <phoneticPr fontId="6" type="noConversion"/>
  </si>
  <si>
    <t>金传鑫</t>
  </si>
  <si>
    <t>JinChunXin1@outlook.com</t>
  </si>
  <si>
    <t>汪弘扬</t>
  </si>
  <si>
    <t>1044015342@qq.com</t>
  </si>
  <si>
    <t>徐朝凯</t>
  </si>
  <si>
    <t>1445689720@qq.com</t>
  </si>
  <si>
    <t>于鹤</t>
  </si>
  <si>
    <t>1658431245@qq.com</t>
  </si>
  <si>
    <t>基于深度学习的车牌检测与识别技术研究</t>
    <phoneticPr fontId="6" type="noConversion"/>
  </si>
  <si>
    <t>孙涵</t>
    <phoneticPr fontId="6" type="noConversion"/>
  </si>
  <si>
    <t>杨柳</t>
  </si>
  <si>
    <t>15951737892@163.com</t>
  </si>
  <si>
    <t>杨睿睿</t>
  </si>
  <si>
    <t>377813982@qq.com</t>
  </si>
  <si>
    <t>李磊</t>
  </si>
  <si>
    <t>826650940@qq.com</t>
  </si>
  <si>
    <t>孙峰</t>
  </si>
  <si>
    <t>SunFeng@nuaa.edu.cn</t>
  </si>
  <si>
    <t>家庭远程监控系统设计与实现</t>
    <phoneticPr fontId="6" type="noConversion"/>
  </si>
  <si>
    <t xml:space="preserve">黄玉划 </t>
    <phoneticPr fontId="6" type="noConversion"/>
  </si>
  <si>
    <t>刘婷</t>
  </si>
  <si>
    <t>2312184593@qq.com</t>
  </si>
  <si>
    <t>郭文怡</t>
  </si>
  <si>
    <t>369835191@qq.com</t>
  </si>
  <si>
    <t>杨华</t>
  </si>
  <si>
    <t>1874344190@qq.com</t>
  </si>
  <si>
    <t>王怡</t>
  </si>
  <si>
    <t>869901208@qq.com</t>
  </si>
  <si>
    <t xml:space="preserve">黄玉划 </t>
    <phoneticPr fontId="6" type="noConversion"/>
  </si>
  <si>
    <t>基于知识库的动物图谱的构建与推理</t>
    <phoneticPr fontId="6" type="noConversion"/>
  </si>
  <si>
    <t>沈国华</t>
    <phoneticPr fontId="6" type="noConversion"/>
  </si>
  <si>
    <t>史云迪</t>
  </si>
  <si>
    <t>347065324@qq.com</t>
  </si>
  <si>
    <t>王佳佳</t>
  </si>
  <si>
    <t>15195953321@163.com</t>
  </si>
  <si>
    <t>林依泠</t>
  </si>
  <si>
    <t>984290016@qq.com</t>
  </si>
  <si>
    <t>刘绍翰</t>
    <phoneticPr fontId="6" type="noConversion"/>
  </si>
  <si>
    <t>何花</t>
  </si>
  <si>
    <t>1311553678@qq.com</t>
  </si>
  <si>
    <t>陈章玙</t>
  </si>
  <si>
    <t>1320849741@qq.com</t>
  </si>
  <si>
    <t>金航</t>
  </si>
  <si>
    <t>jinhang@nuaa.edu.cn</t>
  </si>
  <si>
    <t>大三</t>
    <phoneticPr fontId="6" type="noConversion"/>
  </si>
  <si>
    <t>张德平</t>
    <phoneticPr fontId="6" type="noConversion"/>
  </si>
  <si>
    <t>宗喆</t>
  </si>
  <si>
    <t>289202471@qq.com</t>
  </si>
  <si>
    <t>唐鑫</t>
  </si>
  <si>
    <t>630298643@qq.com</t>
  </si>
  <si>
    <t>李尧鑫</t>
  </si>
  <si>
    <t>1094454100@qq.com</t>
  </si>
  <si>
    <t>基于ARM的类Unix智能操作系统开发与应用</t>
    <phoneticPr fontId="6" type="noConversion"/>
  </si>
  <si>
    <t>刘绍翰</t>
    <phoneticPr fontId="6" type="noConversion"/>
  </si>
  <si>
    <t>洪丹</t>
  </si>
  <si>
    <t>931172074@qq.com</t>
  </si>
  <si>
    <t>王宙</t>
  </si>
  <si>
    <t>1182667235@qq.com</t>
  </si>
  <si>
    <t>张小涛</t>
  </si>
  <si>
    <t>915433252@qq.com</t>
  </si>
  <si>
    <t>基于深度学习的PDF规则化数据挖掘</t>
    <phoneticPr fontId="6" type="noConversion"/>
  </si>
  <si>
    <t>黄鹏飞</t>
    <phoneticPr fontId="6" type="noConversion"/>
  </si>
  <si>
    <t>于湉辉红</t>
  </si>
  <si>
    <t>loveshady5@163.com</t>
  </si>
  <si>
    <t>梁晨璜</t>
  </si>
  <si>
    <t>865410940@qq.com</t>
  </si>
  <si>
    <t xml:space="preserve"> </t>
    <phoneticPr fontId="6" type="noConversion"/>
  </si>
  <si>
    <r>
      <t>134714698</t>
    </r>
    <r>
      <rPr>
        <sz val="11"/>
        <color theme="1"/>
        <rFont val="宋体"/>
        <family val="3"/>
        <charset val="134"/>
      </rPr>
      <t>9</t>
    </r>
    <r>
      <rPr>
        <sz val="11"/>
        <color theme="1"/>
        <rFont val="Times New Roman"/>
        <family val="1"/>
      </rPr>
      <t>@qq.com</t>
    </r>
  </si>
  <si>
    <r>
      <t>fox</t>
    </r>
    <r>
      <rPr>
        <sz val="11"/>
        <color theme="1"/>
        <rFont val="宋体"/>
        <family val="3"/>
        <charset val="134"/>
      </rPr>
      <t>nuaaer</t>
    </r>
    <r>
      <rPr>
        <sz val="11"/>
        <color theme="1"/>
        <rFont val="Times New Roman"/>
        <family val="1"/>
      </rPr>
      <t>@nuaa.edu.cn</t>
    </r>
  </si>
  <si>
    <r>
      <rPr>
        <sz val="11"/>
        <color theme="1"/>
        <rFont val="宋体"/>
        <family val="3"/>
        <charset val="134"/>
      </rPr>
      <t>3498038016@qq</t>
    </r>
    <r>
      <rPr>
        <sz val="11"/>
        <color theme="1"/>
        <rFont val="Times New Roman"/>
        <family val="1"/>
      </rPr>
      <t>.com</t>
    </r>
  </si>
  <si>
    <r>
      <rPr>
        <sz val="11"/>
        <color theme="1"/>
        <rFont val="宋体"/>
        <family val="3"/>
        <charset val="134"/>
      </rPr>
      <t>5</t>
    </r>
    <r>
      <rPr>
        <sz val="11"/>
        <color theme="1"/>
        <rFont val="Times New Roman"/>
        <family val="1"/>
      </rPr>
      <t>02861787@qq.com</t>
    </r>
  </si>
  <si>
    <r>
      <rPr>
        <sz val="11"/>
        <color theme="1"/>
        <rFont val="宋体"/>
        <family val="3"/>
        <charset val="134"/>
      </rPr>
      <t>8</t>
    </r>
    <r>
      <rPr>
        <sz val="11"/>
        <color theme="1"/>
        <rFont val="Times New Roman"/>
        <family val="1"/>
      </rPr>
      <t>93927564@qq.com</t>
    </r>
  </si>
  <si>
    <r>
      <rPr>
        <sz val="11"/>
        <color theme="1"/>
        <rFont val="宋体"/>
        <family val="3"/>
        <charset val="134"/>
      </rPr>
      <t>4</t>
    </r>
    <r>
      <rPr>
        <sz val="11"/>
        <color theme="1"/>
        <rFont val="Times New Roman"/>
        <family val="1"/>
      </rPr>
      <t>75743847@qq.com</t>
    </r>
  </si>
  <si>
    <r>
      <rPr>
        <sz val="11"/>
        <color theme="1"/>
        <rFont val="宋体"/>
        <family val="3"/>
        <charset val="134"/>
      </rPr>
      <t>2925421426</t>
    </r>
    <r>
      <rPr>
        <sz val="11"/>
        <color theme="1"/>
        <rFont val="Times New Roman"/>
        <family val="1"/>
      </rPr>
      <t>@qq.com</t>
    </r>
  </si>
  <si>
    <r>
      <rPr>
        <sz val="11"/>
        <color theme="1"/>
        <rFont val="宋体"/>
        <family val="3"/>
        <charset val="134"/>
      </rPr>
      <t>2509130723</t>
    </r>
    <r>
      <rPr>
        <sz val="11"/>
        <color theme="1"/>
        <rFont val="Times New Roman"/>
        <family val="1"/>
      </rPr>
      <t>@qq.com</t>
    </r>
  </si>
  <si>
    <r>
      <t>437287745@</t>
    </r>
    <r>
      <rPr>
        <sz val="11"/>
        <color theme="1"/>
        <rFont val="宋体"/>
        <family val="3"/>
        <charset val="134"/>
      </rPr>
      <t>qq</t>
    </r>
    <r>
      <rPr>
        <sz val="11"/>
        <color theme="1"/>
        <rFont val="Times New Roman"/>
        <family val="1"/>
      </rPr>
      <t>.com</t>
    </r>
  </si>
  <si>
    <r>
      <t>350446550</t>
    </r>
    <r>
      <rPr>
        <sz val="11"/>
        <color theme="1"/>
        <rFont val="Times New Roman"/>
        <family val="1"/>
      </rPr>
      <t>@qq.com</t>
    </r>
  </si>
  <si>
    <t>161610325 </t>
  </si>
  <si>
    <r>
      <t>1981621073@qq</t>
    </r>
    <r>
      <rPr>
        <sz val="11"/>
        <color theme="1"/>
        <rFont val="Times New Roman"/>
        <family val="1"/>
      </rPr>
      <t>.com</t>
    </r>
  </si>
  <si>
    <r>
      <t>515744911</t>
    </r>
    <r>
      <rPr>
        <sz val="11"/>
        <color theme="1"/>
        <rFont val="Times New Roman"/>
        <family val="1"/>
      </rPr>
      <t>@qq.com</t>
    </r>
  </si>
  <si>
    <r>
      <t>2</t>
    </r>
    <r>
      <rPr>
        <sz val="11"/>
        <color theme="1"/>
        <rFont val="Times New Roman"/>
        <family val="1"/>
      </rPr>
      <t>40337622@qq.</t>
    </r>
    <r>
      <rPr>
        <sz val="11"/>
        <color theme="1"/>
        <rFont val="宋体"/>
        <family val="3"/>
        <charset val="134"/>
      </rPr>
      <t>c</t>
    </r>
    <r>
      <rPr>
        <sz val="11"/>
        <color theme="1"/>
        <rFont val="Times New Roman"/>
        <family val="1"/>
      </rPr>
      <t>om</t>
    </r>
  </si>
  <si>
    <r>
      <t>161610311</t>
    </r>
    <r>
      <rPr>
        <sz val="11"/>
        <color theme="1"/>
        <rFont val="Times New Roman"/>
        <family val="1"/>
      </rPr>
      <t> </t>
    </r>
  </si>
  <si>
    <r>
      <t>3</t>
    </r>
    <r>
      <rPr>
        <sz val="11"/>
        <color theme="1"/>
        <rFont val="Times New Roman"/>
        <family val="1"/>
      </rPr>
      <t>537578164</t>
    </r>
    <r>
      <rPr>
        <sz val="11"/>
        <color theme="1"/>
        <rFont val="宋体"/>
        <family val="3"/>
        <charset val="134"/>
      </rPr>
      <t>@qq</t>
    </r>
    <r>
      <rPr>
        <sz val="11"/>
        <color theme="1"/>
        <rFont val="Times New Roman"/>
        <family val="1"/>
      </rPr>
      <t>.</t>
    </r>
    <r>
      <rPr>
        <sz val="11"/>
        <color theme="1"/>
        <rFont val="宋体"/>
        <family val="3"/>
        <charset val="134"/>
      </rPr>
      <t>c</t>
    </r>
    <r>
      <rPr>
        <sz val="11"/>
        <color theme="1"/>
        <rFont val="Times New Roman"/>
        <family val="1"/>
      </rPr>
      <t>om</t>
    </r>
  </si>
  <si>
    <r>
      <t>2285092600@</t>
    </r>
    <r>
      <rPr>
        <sz val="11"/>
        <color theme="1"/>
        <rFont val="宋体"/>
        <family val="3"/>
        <charset val="134"/>
      </rPr>
      <t>q</t>
    </r>
    <r>
      <rPr>
        <sz val="11"/>
        <color theme="1"/>
        <rFont val="Times New Roman"/>
        <family val="1"/>
      </rPr>
      <t>q.com</t>
    </r>
  </si>
  <si>
    <r>
      <t>1</t>
    </r>
    <r>
      <rPr>
        <sz val="11"/>
        <color theme="1"/>
        <rFont val="Times New Roman"/>
        <family val="1"/>
      </rPr>
      <t>981621073@qq.com</t>
    </r>
  </si>
  <si>
    <r>
      <t>1527010766@</t>
    </r>
    <r>
      <rPr>
        <sz val="11"/>
        <color theme="1"/>
        <rFont val="宋体"/>
        <family val="3"/>
        <charset val="134"/>
      </rPr>
      <t>qq.com</t>
    </r>
  </si>
  <si>
    <t>2256551717 qq.com</t>
  </si>
  <si>
    <t>943488423 qq.com</t>
  </si>
  <si>
    <t>2983206683 qq.com</t>
  </si>
  <si>
    <t>基于大数据引擎FLINK的移动对象数据处理</t>
  </si>
  <si>
    <t xml:space="preserve">   许建秋    </t>
  </si>
  <si>
    <t>孙宇腾</t>
  </si>
  <si>
    <r>
      <t>710437024@qq</t>
    </r>
    <r>
      <rPr>
        <sz val="10.5"/>
        <color theme="1"/>
        <rFont val="Times New Roman"/>
        <family val="1"/>
      </rPr>
      <t>.com</t>
    </r>
  </si>
  <si>
    <t>史博雅</t>
  </si>
  <si>
    <r>
      <t>1447047296</t>
    </r>
    <r>
      <rPr>
        <sz val="10.5"/>
        <color theme="1"/>
        <rFont val="宋体"/>
        <family val="3"/>
        <charset val="134"/>
      </rPr>
      <t>@qq.com</t>
    </r>
  </si>
  <si>
    <t>卢佳岭</t>
  </si>
  <si>
    <r>
      <t>863114392</t>
    </r>
    <r>
      <rPr>
        <sz val="10.5"/>
        <color theme="1"/>
        <rFont val="宋体"/>
        <family val="3"/>
        <charset val="134"/>
      </rPr>
      <t>@qq.com</t>
    </r>
  </si>
  <si>
    <t>基于Android平台的校园跳蚤市场</t>
  </si>
  <si>
    <t>余浪</t>
  </si>
  <si>
    <t>13870205451@163.com</t>
  </si>
  <si>
    <t>张煜宇</t>
  </si>
  <si>
    <t>18834827690@163.com</t>
  </si>
  <si>
    <t>霍晓越</t>
  </si>
  <si>
    <t>15605192921@163.com</t>
  </si>
  <si>
    <t>张小蝶</t>
  </si>
  <si>
    <t>986943192@qq.com</t>
  </si>
  <si>
    <t xml:space="preserve">无线网络虚拟化技术理论研究  </t>
  </si>
  <si>
    <t xml:space="preserve">朱琨 </t>
  </si>
  <si>
    <t>陈琦</t>
  </si>
  <si>
    <t>1420984227@qq.com</t>
  </si>
  <si>
    <t>胡炎淋</t>
  </si>
  <si>
    <t>1023400794@qq.com</t>
  </si>
  <si>
    <t>刁浩</t>
  </si>
  <si>
    <t>2683591563@qq.com</t>
  </si>
  <si>
    <t>基于遗传算法的旅游路线规划及推荐　</t>
  </si>
  <si>
    <t xml:space="preserve">  沈国华 </t>
  </si>
  <si>
    <t>郑郁敏</t>
  </si>
  <si>
    <t>2335610294@qq.com</t>
  </si>
  <si>
    <t>黄一帅</t>
  </si>
  <si>
    <t>244549620@qq.com</t>
  </si>
  <si>
    <t>汪丽萍</t>
  </si>
  <si>
    <t>374422089@qq.com</t>
  </si>
  <si>
    <t>基于哈希算法及并行编程的密码恢复破解研究及实现　</t>
  </si>
  <si>
    <t xml:space="preserve">   施慧彬  </t>
  </si>
  <si>
    <t>谢彦廷</t>
  </si>
  <si>
    <t>761182463@qq.com</t>
  </si>
  <si>
    <t>夏祺臻</t>
  </si>
  <si>
    <r>
      <t>1310783614@qq</t>
    </r>
    <r>
      <rPr>
        <sz val="10.5"/>
        <color theme="1"/>
        <rFont val="Times New Roman"/>
        <family val="1"/>
      </rPr>
      <t>.com</t>
    </r>
  </si>
  <si>
    <t>孙文韬</t>
  </si>
  <si>
    <r>
      <t>1459490204@qq</t>
    </r>
    <r>
      <rPr>
        <sz val="10.5"/>
        <color theme="1"/>
        <rFont val="Times New Roman"/>
        <family val="1"/>
      </rPr>
      <t>.com</t>
    </r>
  </si>
  <si>
    <t>基于Hadoop平台的并行化数据分析</t>
  </si>
  <si>
    <t>李鑫</t>
  </si>
  <si>
    <t>李悦欣</t>
  </si>
  <si>
    <t>970880389@qq.com</t>
  </si>
  <si>
    <t>熊威</t>
  </si>
  <si>
    <t>2727150540@nuaa.edu.cn</t>
  </si>
  <si>
    <t>赵浩然</t>
  </si>
  <si>
    <t>zhaohaoranqq@163.com</t>
  </si>
  <si>
    <t>蒋夏军</t>
  </si>
  <si>
    <t>王航宇</t>
  </si>
  <si>
    <t>920128379@qq.com</t>
  </si>
  <si>
    <t>庄兆智</t>
  </si>
  <si>
    <t>1010361054@qq.com</t>
  </si>
  <si>
    <t>杨磊</t>
  </si>
  <si>
    <t>1298425065@qq.com</t>
  </si>
  <si>
    <t>郑捷飞</t>
  </si>
  <si>
    <t>1179219273@qq.com</t>
  </si>
  <si>
    <t>机场场面延误的预测与预警研究</t>
  </si>
  <si>
    <t xml:space="preserve"> 陈海燕　</t>
  </si>
  <si>
    <t>宁鲲鹏</t>
  </si>
  <si>
    <t>291371205@qq.com</t>
  </si>
  <si>
    <t>徐虎</t>
  </si>
  <si>
    <t>1051547119@qq.com</t>
  </si>
  <si>
    <t>叶楚楚</t>
  </si>
  <si>
    <t>katherineyecc@163.com</t>
  </si>
  <si>
    <t>基于Android的移动社区开发　</t>
  </si>
  <si>
    <t>071620110</t>
  </si>
  <si>
    <t>基于Android的路线推介开发</t>
  </si>
  <si>
    <t>章衡</t>
  </si>
  <si>
    <t>2892822841@qq.com</t>
  </si>
  <si>
    <t>玉笛声</t>
  </si>
  <si>
    <t>542195614@qq.com</t>
  </si>
  <si>
    <t>孙滔</t>
  </si>
  <si>
    <t>804507770@qq.com</t>
  </si>
  <si>
    <t>张斌赟</t>
  </si>
  <si>
    <t>2964053929@qq.com</t>
  </si>
  <si>
    <t>基于Android的综合性校园服务平台</t>
  </si>
  <si>
    <t>高航</t>
  </si>
  <si>
    <t>芦德鹏</t>
  </si>
  <si>
    <r>
      <t>1312066955@qq</t>
    </r>
    <r>
      <rPr>
        <sz val="10.5"/>
        <color theme="1"/>
        <rFont val="Times New Roman"/>
        <family val="1"/>
      </rPr>
      <t>.com</t>
    </r>
  </si>
  <si>
    <t>刘爱媛</t>
  </si>
  <si>
    <r>
      <t>994362386</t>
    </r>
    <r>
      <rPr>
        <sz val="10.5"/>
        <color theme="1"/>
        <rFont val="宋体"/>
        <family val="3"/>
        <charset val="134"/>
      </rPr>
      <t>@</t>
    </r>
    <r>
      <rPr>
        <sz val="10.5"/>
        <color theme="1"/>
        <rFont val="Times New Roman"/>
        <family val="1"/>
      </rPr>
      <t>qq.com</t>
    </r>
  </si>
  <si>
    <t>电子小说推荐系统的研究与实现</t>
  </si>
  <si>
    <t>恽昕宇</t>
  </si>
  <si>
    <t>xyyyunxinyu@126.com</t>
  </si>
  <si>
    <t>061510207</t>
  </si>
  <si>
    <t>齐琪</t>
  </si>
  <si>
    <t>1743256505@qq.com</t>
  </si>
  <si>
    <t>周富斌</t>
  </si>
  <si>
    <r>
      <t>474275711@qq</t>
    </r>
    <r>
      <rPr>
        <sz val="10.5"/>
        <color theme="1"/>
        <rFont val="Times New Roman"/>
        <family val="1"/>
      </rPr>
      <t>.com</t>
    </r>
  </si>
  <si>
    <t>基于震动语义的智能手表密码文本输入认证</t>
  </si>
  <si>
    <t xml:space="preserve">  涂华伟  </t>
  </si>
  <si>
    <t>刘昕怡</t>
  </si>
  <si>
    <t>912907534@qq.com</t>
  </si>
  <si>
    <t>饶嘉晨</t>
  </si>
  <si>
    <t>1597471137@qq.com</t>
  </si>
  <si>
    <t>曾德智</t>
  </si>
  <si>
    <t>1617987883@qq.com</t>
  </si>
  <si>
    <t>室内可见光定位系统　　</t>
  </si>
  <si>
    <t>郝洁</t>
  </si>
  <si>
    <t>沈奥</t>
  </si>
  <si>
    <t>shenao@nuaa.edu,cn</t>
  </si>
  <si>
    <t>谢彦之</t>
  </si>
  <si>
    <t>xieyanzhi@outlook.com</t>
  </si>
  <si>
    <t>葛笑</t>
  </si>
  <si>
    <t>1289888086@qq.com</t>
  </si>
  <si>
    <t>余泽</t>
  </si>
  <si>
    <t>931624690@qq.com</t>
  </si>
  <si>
    <t>基于逻辑加密的硬件安全保护方法研究</t>
  </si>
  <si>
    <t xml:space="preserve">     薛明富   </t>
  </si>
  <si>
    <t>秦瑞哲</t>
  </si>
  <si>
    <t>qrzbing@nuaa.edu.cn</t>
  </si>
  <si>
    <t>刘琨奇</t>
  </si>
  <si>
    <t>Primy_kq@163.com</t>
  </si>
  <si>
    <t>程斌</t>
  </si>
  <si>
    <t>1601631551@qq.com</t>
  </si>
  <si>
    <t>钟璐</t>
  </si>
  <si>
    <t>297976626@qq.com</t>
  </si>
  <si>
    <t>基于机器学习的Android移动网络终端恶意代码检测算法及实现技术</t>
  </si>
  <si>
    <t>顾晶晶，庄毅</t>
  </si>
  <si>
    <t>曹伟思</t>
  </si>
  <si>
    <t>hitworld@nuaa.edu.cn</t>
  </si>
  <si>
    <t>刘志赞</t>
  </si>
  <si>
    <t>381382770@qq.com</t>
  </si>
  <si>
    <t>曹汉成</t>
  </si>
  <si>
    <t>jacksonelijha@nuaa.edu.cn</t>
  </si>
  <si>
    <t>窦瑞璞</t>
  </si>
  <si>
    <t>1094529443@qq.com</t>
  </si>
  <si>
    <t>基于学生便捷化生活需求的校园APP</t>
  </si>
  <si>
    <t>戈天成</t>
  </si>
  <si>
    <t>2557539747@qq.com</t>
  </si>
  <si>
    <t>梁昊</t>
  </si>
  <si>
    <r>
      <t>4</t>
    </r>
    <r>
      <rPr>
        <sz val="10.5"/>
        <color theme="1"/>
        <rFont val="Times New Roman"/>
        <family val="1"/>
      </rPr>
      <t>35642922</t>
    </r>
    <r>
      <rPr>
        <sz val="10.5"/>
        <color theme="1"/>
        <rFont val="宋体"/>
        <family val="3"/>
        <charset val="134"/>
      </rPr>
      <t>@qq.com</t>
    </r>
  </si>
  <si>
    <t>李珍岩</t>
  </si>
  <si>
    <r>
      <t>4</t>
    </r>
    <r>
      <rPr>
        <sz val="10.5"/>
        <color theme="1"/>
        <rFont val="Times New Roman"/>
        <family val="1"/>
      </rPr>
      <t>68517235</t>
    </r>
    <r>
      <rPr>
        <sz val="10.5"/>
        <color theme="1"/>
        <rFont val="宋体"/>
        <family val="3"/>
        <charset val="134"/>
      </rPr>
      <t>@qq.com</t>
    </r>
  </si>
  <si>
    <t>孙元俊</t>
  </si>
  <si>
    <r>
      <t>929453194@</t>
    </r>
    <r>
      <rPr>
        <sz val="10.5"/>
        <color theme="1"/>
        <rFont val="宋体"/>
        <family val="3"/>
        <charset val="134"/>
      </rPr>
      <t>qq.com</t>
    </r>
  </si>
  <si>
    <t>基于手势交互的智能手表备忘录软件实现</t>
  </si>
  <si>
    <t>涂华伟</t>
  </si>
  <si>
    <t>陈浩滨</t>
  </si>
  <si>
    <t>604133140@qq.com</t>
  </si>
  <si>
    <t>喻婷</t>
  </si>
  <si>
    <t>1401256003@qq.com</t>
  </si>
  <si>
    <t>邹由之</t>
  </si>
  <si>
    <t>543619689@qq.com</t>
  </si>
  <si>
    <t>陆敏婕</t>
  </si>
  <si>
    <t>214221216@qq.com</t>
  </si>
  <si>
    <t>复杂装备系统故障智能诊断与状态评估软件平台</t>
  </si>
  <si>
    <t xml:space="preserve">  张德平  </t>
  </si>
  <si>
    <t>李丹阳</t>
  </si>
  <si>
    <t>1274691740@qq.com</t>
  </si>
  <si>
    <t>胡玲玲</t>
  </si>
  <si>
    <t>3105517653@qq.com</t>
  </si>
  <si>
    <t>褚凯莉</t>
  </si>
  <si>
    <t>286894456 @qq.com</t>
  </si>
  <si>
    <t>王帆</t>
  </si>
  <si>
    <t>412012701 @qq.com</t>
  </si>
  <si>
    <t>移动激光打靶系统靶位跟踪</t>
  </si>
  <si>
    <t>谢强</t>
  </si>
  <si>
    <t>刘晨宇</t>
  </si>
  <si>
    <t>623319528@qq.com</t>
  </si>
  <si>
    <t>王忆文</t>
  </si>
  <si>
    <r>
      <t>4</t>
    </r>
    <r>
      <rPr>
        <sz val="10.5"/>
        <color theme="1"/>
        <rFont val="Times New Roman"/>
        <family val="1"/>
      </rPr>
      <t>95221666</t>
    </r>
    <r>
      <rPr>
        <sz val="10.5"/>
        <color theme="1"/>
        <rFont val="宋体"/>
        <family val="3"/>
        <charset val="134"/>
      </rPr>
      <t>@qq.com</t>
    </r>
  </si>
  <si>
    <t>缪莲莲</t>
  </si>
  <si>
    <r>
      <t>2459239765@qq</t>
    </r>
    <r>
      <rPr>
        <sz val="10.5"/>
        <color theme="1"/>
        <rFont val="Times New Roman"/>
        <family val="1"/>
      </rPr>
      <t>.com</t>
    </r>
  </si>
  <si>
    <t>邓可</t>
  </si>
  <si>
    <r>
      <t>305326850@qq</t>
    </r>
    <r>
      <rPr>
        <sz val="10.5"/>
        <color theme="1"/>
        <rFont val="Times New Roman"/>
        <family val="1"/>
      </rPr>
      <t>.com</t>
    </r>
  </si>
  <si>
    <t xml:space="preserve">飞行任务计划软件的设计与实现  </t>
  </si>
  <si>
    <t>郑锦晖</t>
  </si>
  <si>
    <t>974495202@qq.com</t>
  </si>
  <si>
    <t>卢泽普</t>
  </si>
  <si>
    <t>luzepu@qq.com</t>
  </si>
  <si>
    <t>段浩波</t>
  </si>
  <si>
    <t>824895350@qq.com</t>
  </si>
  <si>
    <t>异构无线网络频谱共享的设计与实现</t>
  </si>
  <si>
    <t xml:space="preserve">陈兵  </t>
  </si>
  <si>
    <t>陈力以</t>
  </si>
  <si>
    <t>741506171@qq.com</t>
  </si>
  <si>
    <t>陶慧</t>
  </si>
  <si>
    <t>2427145226@qq.com</t>
  </si>
  <si>
    <t>刘成鹏</t>
  </si>
  <si>
    <t>15651809773@163.com</t>
  </si>
  <si>
    <t>叶琦</t>
  </si>
  <si>
    <t>943426866@qq.com</t>
  </si>
  <si>
    <t>李佳慧</t>
  </si>
  <si>
    <t>1352017895@qq.com</t>
  </si>
  <si>
    <t>姚远忱</t>
  </si>
  <si>
    <t>457251763@qq.com</t>
  </si>
  <si>
    <t>刘鼎铭</t>
  </si>
  <si>
    <t>3020560974@qq.com</t>
  </si>
  <si>
    <t>刘鸿博</t>
  </si>
  <si>
    <t>基于Blockly语言的儿童编程平台　</t>
  </si>
  <si>
    <t>大规模无线网络入侵检测系统研究与实现</t>
  </si>
  <si>
    <t xml:space="preserve"> 刘亮  </t>
  </si>
  <si>
    <t>仲奕杰</t>
  </si>
  <si>
    <t>535447508@qq.com</t>
  </si>
  <si>
    <t>李瑭</t>
  </si>
  <si>
    <t>1462339680@qq.com</t>
  </si>
  <si>
    <t>徐嘉一</t>
  </si>
  <si>
    <t>467072280@qq.com</t>
  </si>
  <si>
    <t>高文郁涵</t>
  </si>
  <si>
    <t>growarm@qq.com</t>
  </si>
  <si>
    <t>091602403</t>
    <phoneticPr fontId="6" type="noConversion"/>
  </si>
  <si>
    <t>031620620</t>
    <phoneticPr fontId="6" type="noConversion"/>
  </si>
  <si>
    <t>031630129</t>
    <phoneticPr fontId="6" type="noConversion"/>
  </si>
  <si>
    <t>021630113</t>
    <phoneticPr fontId="6" type="noConversion"/>
  </si>
  <si>
    <t>人工智能大数据预测分析系统</t>
    <phoneticPr fontId="6" type="noConversion"/>
  </si>
  <si>
    <t>丁亚菲</t>
    <phoneticPr fontId="6" type="noConversion"/>
  </si>
  <si>
    <t>2234126062@qq.com</t>
    <phoneticPr fontId="6" type="noConversion"/>
  </si>
  <si>
    <t>赵蕴龙</t>
    <phoneticPr fontId="6" type="noConversion"/>
  </si>
  <si>
    <t xml:space="preserve"> 翟象平   </t>
    <phoneticPr fontId="6" type="noConversion"/>
  </si>
  <si>
    <t>雷涛</t>
  </si>
  <si>
    <t>792886480@qq.com</t>
  </si>
  <si>
    <t>常云齐</t>
  </si>
  <si>
    <t>845948952@qq.com</t>
  </si>
  <si>
    <t>刘达</t>
  </si>
  <si>
    <t>1085737319@qq.com</t>
  </si>
  <si>
    <t>高晗</t>
  </si>
  <si>
    <t>763418697@qq.com</t>
  </si>
  <si>
    <t>大三</t>
    <phoneticPr fontId="6" type="noConversion"/>
  </si>
  <si>
    <t>大三</t>
    <phoneticPr fontId="6" type="noConversion"/>
  </si>
  <si>
    <t>大二</t>
    <phoneticPr fontId="6" type="noConversion"/>
  </si>
  <si>
    <t xml:space="preserve"> </t>
    <phoneticPr fontId="6" type="noConversion"/>
  </si>
  <si>
    <t xml:space="preserve">15951756727
</t>
    <phoneticPr fontId="6" type="noConversion"/>
  </si>
  <si>
    <t>ls2016@.nuaa.edu.cn</t>
    <phoneticPr fontId="6" type="noConversion"/>
  </si>
  <si>
    <t xml:space="preserve">uScholar：基于云的学术信息元数据管理系统 </t>
    <phoneticPr fontId="6" type="noConversion"/>
  </si>
  <si>
    <t xml:space="preserve">李鑫 </t>
    <phoneticPr fontId="6" type="noConversion"/>
  </si>
  <si>
    <t>林镇源</t>
  </si>
  <si>
    <t>王锡龙</t>
  </si>
  <si>
    <t>810709200@qq.com</t>
  </si>
  <si>
    <t xml:space="preserve"> </t>
    <phoneticPr fontId="6" type="noConversion"/>
  </si>
  <si>
    <t xml:space="preserve"> </t>
    <phoneticPr fontId="6" type="noConversion"/>
  </si>
  <si>
    <t xml:space="preserve"> </t>
    <phoneticPr fontId="6" type="noConversion"/>
  </si>
  <si>
    <t xml:space="preserve"> </t>
    <phoneticPr fontId="6" type="noConversion"/>
  </si>
  <si>
    <t xml:space="preserve"> </t>
    <phoneticPr fontId="6" type="noConversion"/>
  </si>
  <si>
    <t xml:space="preserve"> </t>
    <phoneticPr fontId="6" type="noConversion"/>
  </si>
  <si>
    <t>大二</t>
    <phoneticPr fontId="6" type="noConversion"/>
  </si>
  <si>
    <t>310990454@qq.com</t>
    <phoneticPr fontId="6" type="noConversion"/>
  </si>
  <si>
    <t>室内可见光定位系统</t>
    <phoneticPr fontId="6" type="noConversion"/>
  </si>
  <si>
    <t xml:space="preserve">郝洁 </t>
    <phoneticPr fontId="6" type="noConversion"/>
  </si>
  <si>
    <t> 15651810613</t>
  </si>
  <si>
    <t>基于哈希算法及并行编程的密码恢复破解研究及恢复</t>
    <phoneticPr fontId="6" type="noConversion"/>
  </si>
  <si>
    <t xml:space="preserve"> 蒋夏军 </t>
    <phoneticPr fontId="6" type="noConversion"/>
  </si>
  <si>
    <t>基于手势交互的智能手表备忘录软件实现</t>
    <phoneticPr fontId="6" type="noConversion"/>
  </si>
  <si>
    <t xml:space="preserve"> 涂华伟</t>
    <phoneticPr fontId="6" type="noConversion"/>
  </si>
  <si>
    <t>基于哈希算法及并行编程的密码恢复破解研究及实现</t>
    <phoneticPr fontId="6" type="noConversion"/>
  </si>
  <si>
    <t xml:space="preserve"> 施慧彬</t>
    <phoneticPr fontId="6" type="noConversion"/>
  </si>
  <si>
    <t>1310783614@qq.com</t>
  </si>
  <si>
    <t>1459490204@qq.com</t>
  </si>
  <si>
    <t xml:space="preserve"> </t>
    <phoneticPr fontId="6" type="noConversion"/>
  </si>
  <si>
    <t xml:space="preserve">  </t>
    <phoneticPr fontId="6" type="noConversion"/>
  </si>
  <si>
    <t xml:space="preserve"> </t>
    <phoneticPr fontId="6" type="noConversion"/>
  </si>
  <si>
    <t xml:space="preserve">  马宗民
</t>
    <phoneticPr fontId="6" type="noConversion"/>
  </si>
  <si>
    <t>朱友文</t>
    <phoneticPr fontId="6" type="noConversion"/>
  </si>
  <si>
    <t>图片格式的涉密文件搜索系统</t>
    <phoneticPr fontId="6" type="noConversion"/>
  </si>
  <si>
    <t>王长宏</t>
    <phoneticPr fontId="6" type="noConversion"/>
  </si>
  <si>
    <t xml:space="preserve"> </t>
    <phoneticPr fontId="6" type="noConversion"/>
  </si>
  <si>
    <t xml:space="preserve"> </t>
    <phoneticPr fontId="6" type="noConversion"/>
  </si>
  <si>
    <t>zhaozhenzhen.001@nuaa.edu.cn</t>
  </si>
  <si>
    <t>378317714@qq.com</t>
  </si>
  <si>
    <t>1195503473@qq.com</t>
  </si>
  <si>
    <t xml:space="preserve">775434852@qq.com </t>
  </si>
  <si>
    <t xml:space="preserve"> 刘宁钟</t>
    <phoneticPr fontId="6" type="noConversion"/>
  </si>
  <si>
    <t>基于caffe深度学习的交通标志识别</t>
    <phoneticPr fontId="6" type="noConversion"/>
  </si>
  <si>
    <t>应用医疗大数据实现对患者结局的预测</t>
    <phoneticPr fontId="6" type="noConversion"/>
  </si>
  <si>
    <t xml:space="preserve"> 赵蕴龙</t>
    <phoneticPr fontId="6" type="noConversion"/>
  </si>
  <si>
    <t>黄菩臣</t>
  </si>
  <si>
    <t>huangpuchen@nuaa.edu.cn</t>
  </si>
  <si>
    <t>杨永强</t>
  </si>
  <si>
    <t>yyq@nuaa.edu.cn</t>
  </si>
  <si>
    <t>陶敏</t>
  </si>
  <si>
    <t>taozi.n@qq.com</t>
  </si>
  <si>
    <t>左安发</t>
  </si>
  <si>
    <t>1311824978@qq.com</t>
  </si>
  <si>
    <t>061620108</t>
    <phoneticPr fontId="6" type="noConversion"/>
  </si>
  <si>
    <t>基于Android平台的校园移动社区</t>
    <phoneticPr fontId="6" type="noConversion"/>
  </si>
  <si>
    <t>胡飞</t>
  </si>
  <si>
    <t>谢袁源</t>
  </si>
  <si>
    <t xml:space="preserve"> 沈国华</t>
    <phoneticPr fontId="6" type="noConversion"/>
  </si>
  <si>
    <t xml:space="preserve"> </t>
    <phoneticPr fontId="6" type="noConversion"/>
  </si>
  <si>
    <t xml:space="preserve"> </t>
    <phoneticPr fontId="6" type="noConversion"/>
  </si>
  <si>
    <t xml:space="preserve">复杂背景环境下空中弱小目标检测与识别技术研究 </t>
    <phoneticPr fontId="6" type="noConversion"/>
  </si>
  <si>
    <t xml:space="preserve"> 孙涵</t>
    <phoneticPr fontId="6" type="noConversion"/>
  </si>
  <si>
    <t>杨雨欣</t>
  </si>
  <si>
    <t>1073298710@qq.com</t>
  </si>
  <si>
    <t>朱峻岑</t>
  </si>
  <si>
    <t>1007543242@qq.com</t>
  </si>
  <si>
    <t>李文博</t>
  </si>
  <si>
    <t>liwenbo@nuaa.edu.cn</t>
  </si>
  <si>
    <t>徐昆</t>
  </si>
  <si>
    <t>1023431418@qq.com</t>
  </si>
  <si>
    <t xml:space="preserve">个性化的保护隐私负调查机制设计与实现　　 </t>
    <phoneticPr fontId="6" type="noConversion"/>
  </si>
  <si>
    <t xml:space="preserve"> 朱友文</t>
    <phoneticPr fontId="6" type="noConversion"/>
  </si>
  <si>
    <t xml:space="preserve">2434685393@qq.com </t>
  </si>
  <si>
    <t xml:space="preserve">  周勇</t>
    <phoneticPr fontId="6" type="noConversion"/>
  </si>
  <si>
    <t>黄蕾璇</t>
  </si>
  <si>
    <t>503879912@qq.com</t>
  </si>
  <si>
    <t>徐世诚</t>
  </si>
  <si>
    <t>602300728@qq.com</t>
  </si>
  <si>
    <t>吴天霖</t>
  </si>
  <si>
    <t>wtl971005@qq.com</t>
  </si>
  <si>
    <t>刘听宇</t>
  </si>
  <si>
    <t>a824098629@163.com</t>
  </si>
  <si>
    <t>071630314</t>
    <phoneticPr fontId="6" type="noConversion"/>
  </si>
  <si>
    <t xml:space="preserve">卫星姿态控制系统故障库的管理与分析系统　　 </t>
    <phoneticPr fontId="6" type="noConversion"/>
  </si>
  <si>
    <t>基于图灵机器人的生活智能助手软件的设计与实现</t>
    <phoneticPr fontId="6" type="noConversion"/>
  </si>
  <si>
    <t xml:space="preserve">  周勇</t>
    <phoneticPr fontId="6" type="noConversion"/>
  </si>
  <si>
    <t>张玉麟</t>
  </si>
  <si>
    <t>358771956@qq.com</t>
  </si>
  <si>
    <t>Xuefanggang97@gmail.com</t>
  </si>
  <si>
    <t>468517235 @qq.com</t>
  </si>
  <si>
    <t>王姿萱</t>
    <phoneticPr fontId="6" type="noConversion"/>
  </si>
  <si>
    <t>791560133@qq.com</t>
    <phoneticPr fontId="6" type="noConversion"/>
  </si>
  <si>
    <t xml:space="preserve">基于出租车GPS大数据的运营分析和可视化研究 </t>
    <phoneticPr fontId="6" type="noConversion"/>
  </si>
  <si>
    <t>不确定环境下智能仿真模型自动校准软件平台</t>
    <phoneticPr fontId="6" type="noConversion"/>
  </si>
  <si>
    <t>平均分</t>
    <phoneticPr fontId="6" type="noConversion"/>
  </si>
  <si>
    <t>评审分数</t>
    <phoneticPr fontId="6" type="noConversion"/>
  </si>
  <si>
    <t>计算机科学与技术学院第七期科创基金中期答辩结果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</si>
</sst>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30" x14ac:knownFonts="1">
    <font>
      <sz val="11"/>
      <color theme="1"/>
      <name val="宋体"/>
      <charset val="134"/>
      <scheme val="minor"/>
    </font>
    <font>
      <b/>
      <sz val="2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.5"/>
      <color rgb="FF000000"/>
      <name val="Times New Roman"/>
      <family val="1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.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109">
    <xf numFmtId="0" fontId="0" fillId="0" borderId="0" xfId="0"/>
    <xf numFmtId="0" fontId="2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3" fillId="0" borderId="5" xfId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vertical="center"/>
    </xf>
    <xf numFmtId="0" fontId="2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26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6" fillId="0" borderId="5" xfId="0" quotePrefix="1" applyFont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22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</cellXfs>
  <cellStyles count="3">
    <cellStyle name="常规" xfId="0" builtinId="0"/>
    <cellStyle name="常规 3" xfId="2"/>
    <cellStyle name="超链接" xfId="1" builtinId="8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251429380@qq.com" TargetMode="External"/><Relationship Id="rId21" Type="http://schemas.openxmlformats.org/officeDocument/2006/relationships/hyperlink" Target="mailto:lianzhen@nuaa.edu.cn" TargetMode="External"/><Relationship Id="rId34" Type="http://schemas.openxmlformats.org/officeDocument/2006/relationships/hyperlink" Target="mailto:1121584497@qq.com" TargetMode="External"/><Relationship Id="rId42" Type="http://schemas.openxmlformats.org/officeDocument/2006/relationships/hyperlink" Target="mailto:2892822841@qq.com" TargetMode="External"/><Relationship Id="rId47" Type="http://schemas.openxmlformats.org/officeDocument/2006/relationships/hyperlink" Target="mailto:1462339680@qq.com" TargetMode="External"/><Relationship Id="rId50" Type="http://schemas.openxmlformats.org/officeDocument/2006/relationships/hyperlink" Target="mailto:845948952@qq.com" TargetMode="External"/><Relationship Id="rId55" Type="http://schemas.openxmlformats.org/officeDocument/2006/relationships/hyperlink" Target="mailto:310990454@qq.com" TargetMode="External"/><Relationship Id="rId63" Type="http://schemas.openxmlformats.org/officeDocument/2006/relationships/hyperlink" Target="mailto:2434685393@qq.com" TargetMode="External"/><Relationship Id="rId7" Type="http://schemas.openxmlformats.org/officeDocument/2006/relationships/hyperlink" Target="mailto:384571942@qq.com" TargetMode="External"/><Relationship Id="rId2" Type="http://schemas.openxmlformats.org/officeDocument/2006/relationships/hyperlink" Target="mailto:1563605290@qq.com" TargetMode="External"/><Relationship Id="rId16" Type="http://schemas.openxmlformats.org/officeDocument/2006/relationships/hyperlink" Target="mailto:1312066955@qq.com" TargetMode="External"/><Relationship Id="rId29" Type="http://schemas.openxmlformats.org/officeDocument/2006/relationships/hyperlink" Target="mailto:1327812788@qq.com" TargetMode="External"/><Relationship Id="rId11" Type="http://schemas.openxmlformats.org/officeDocument/2006/relationships/hyperlink" Target="mailto:2276835336@qq.com" TargetMode="External"/><Relationship Id="rId24" Type="http://schemas.openxmlformats.org/officeDocument/2006/relationships/hyperlink" Target="mailto:chenyang@nuaa.edu.cn" TargetMode="External"/><Relationship Id="rId32" Type="http://schemas.openxmlformats.org/officeDocument/2006/relationships/hyperlink" Target="mailto:jinhang@nuaa.edu.cn" TargetMode="External"/><Relationship Id="rId37" Type="http://schemas.openxmlformats.org/officeDocument/2006/relationships/hyperlink" Target="mailto:zhaohaoranqq@163.com" TargetMode="External"/><Relationship Id="rId40" Type="http://schemas.openxmlformats.org/officeDocument/2006/relationships/hyperlink" Target="mailto:katherineyecc@163.com" TargetMode="External"/><Relationship Id="rId45" Type="http://schemas.openxmlformats.org/officeDocument/2006/relationships/hyperlink" Target="mailto:2964053929@qq.com" TargetMode="External"/><Relationship Id="rId53" Type="http://schemas.openxmlformats.org/officeDocument/2006/relationships/hyperlink" Target="mailto:763418697@qq.com" TargetMode="External"/><Relationship Id="rId58" Type="http://schemas.openxmlformats.org/officeDocument/2006/relationships/hyperlink" Target="mailto:yyq@nuaa.edu.cn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mailto:m18551761831@163.com" TargetMode="External"/><Relationship Id="rId61" Type="http://schemas.openxmlformats.org/officeDocument/2006/relationships/hyperlink" Target="mailto:457251763@qq.com" TargetMode="External"/><Relationship Id="rId19" Type="http://schemas.openxmlformats.org/officeDocument/2006/relationships/hyperlink" Target="mailto:chaiyansheng@nuaa.edu.cn" TargetMode="External"/><Relationship Id="rId14" Type="http://schemas.openxmlformats.org/officeDocument/2006/relationships/hyperlink" Target="mailto:15651809773@qq.com" TargetMode="External"/><Relationship Id="rId22" Type="http://schemas.openxmlformats.org/officeDocument/2006/relationships/hyperlink" Target="mailto:muyun@nuaa.edu.cn" TargetMode="External"/><Relationship Id="rId27" Type="http://schemas.openxmlformats.org/officeDocument/2006/relationships/hyperlink" Target="mailto:meijing415@qq.com" TargetMode="External"/><Relationship Id="rId30" Type="http://schemas.openxmlformats.org/officeDocument/2006/relationships/hyperlink" Target="mailto:zyy8682@126.com" TargetMode="External"/><Relationship Id="rId35" Type="http://schemas.openxmlformats.org/officeDocument/2006/relationships/hyperlink" Target="mailto:1023400794@qq.com" TargetMode="External"/><Relationship Id="rId43" Type="http://schemas.openxmlformats.org/officeDocument/2006/relationships/hyperlink" Target="mailto:542195614@qq.com" TargetMode="External"/><Relationship Id="rId48" Type="http://schemas.openxmlformats.org/officeDocument/2006/relationships/hyperlink" Target="mailto:2234126062@qq.com" TargetMode="External"/><Relationship Id="rId56" Type="http://schemas.openxmlformats.org/officeDocument/2006/relationships/hyperlink" Target="mailto:1274691740@qq.com" TargetMode="External"/><Relationship Id="rId64" Type="http://schemas.openxmlformats.org/officeDocument/2006/relationships/hyperlink" Target="mailto:503879912@qq.com" TargetMode="External"/><Relationship Id="rId8" Type="http://schemas.openxmlformats.org/officeDocument/2006/relationships/hyperlink" Target="mailto:1239550603@qq.com" TargetMode="External"/><Relationship Id="rId51" Type="http://schemas.openxmlformats.org/officeDocument/2006/relationships/hyperlink" Target="mailto:1085737319@qq.com" TargetMode="External"/><Relationship Id="rId3" Type="http://schemas.openxmlformats.org/officeDocument/2006/relationships/hyperlink" Target="mailto:931218775@qq.com" TargetMode="External"/><Relationship Id="rId12" Type="http://schemas.openxmlformats.org/officeDocument/2006/relationships/hyperlink" Target="mailto:741506171@qq.com" TargetMode="External"/><Relationship Id="rId17" Type="http://schemas.openxmlformats.org/officeDocument/2006/relationships/hyperlink" Target="mailto:994362386@qq.com" TargetMode="External"/><Relationship Id="rId25" Type="http://schemas.openxmlformats.org/officeDocument/2006/relationships/hyperlink" Target="mailto:Butterfly_zyf@icloud.com" TargetMode="External"/><Relationship Id="rId33" Type="http://schemas.openxmlformats.org/officeDocument/2006/relationships/hyperlink" Target="mailto:865410940@qq.com" TargetMode="External"/><Relationship Id="rId38" Type="http://schemas.openxmlformats.org/officeDocument/2006/relationships/hyperlink" Target="mailto:291371205@qq.com" TargetMode="External"/><Relationship Id="rId46" Type="http://schemas.openxmlformats.org/officeDocument/2006/relationships/hyperlink" Target="mailto:2557539747@qq.com" TargetMode="External"/><Relationship Id="rId59" Type="http://schemas.openxmlformats.org/officeDocument/2006/relationships/hyperlink" Target="mailto:taozi.n@qq.com" TargetMode="External"/><Relationship Id="rId20" Type="http://schemas.openxmlformats.org/officeDocument/2006/relationships/hyperlink" Target="mailto:1782014059@qq.com" TargetMode="External"/><Relationship Id="rId41" Type="http://schemas.openxmlformats.org/officeDocument/2006/relationships/hyperlink" Target="mailto:xiachuyegrace@126.com" TargetMode="External"/><Relationship Id="rId54" Type="http://schemas.openxmlformats.org/officeDocument/2006/relationships/hyperlink" Target="mailto:ls2016@.nuaa.edu.cn" TargetMode="External"/><Relationship Id="rId62" Type="http://schemas.openxmlformats.org/officeDocument/2006/relationships/hyperlink" Target="mailto:3020560974@qq.com" TargetMode="External"/><Relationship Id="rId1" Type="http://schemas.openxmlformats.org/officeDocument/2006/relationships/hyperlink" Target="mailto:1121584497@qq.com" TargetMode="External"/><Relationship Id="rId6" Type="http://schemas.openxmlformats.org/officeDocument/2006/relationships/hyperlink" Target="mailto:825310827@qq.com" TargetMode="External"/><Relationship Id="rId15" Type="http://schemas.openxmlformats.org/officeDocument/2006/relationships/hyperlink" Target="mailto:943426866@qq.com" TargetMode="External"/><Relationship Id="rId23" Type="http://schemas.openxmlformats.org/officeDocument/2006/relationships/hyperlink" Target="mailto:guoxin@nuaa.edu.cn" TargetMode="External"/><Relationship Id="rId28" Type="http://schemas.openxmlformats.org/officeDocument/2006/relationships/hyperlink" Target="mailto:1475668036@qq.com" TargetMode="External"/><Relationship Id="rId36" Type="http://schemas.openxmlformats.org/officeDocument/2006/relationships/hyperlink" Target="mailto:2683591563@qq.com" TargetMode="External"/><Relationship Id="rId49" Type="http://schemas.openxmlformats.org/officeDocument/2006/relationships/hyperlink" Target="mailto:792886480@qq.com" TargetMode="External"/><Relationship Id="rId57" Type="http://schemas.openxmlformats.org/officeDocument/2006/relationships/hyperlink" Target="mailto:3105517653@qq.com" TargetMode="External"/><Relationship Id="rId10" Type="http://schemas.openxmlformats.org/officeDocument/2006/relationships/hyperlink" Target="mailto:769586219@qq.com" TargetMode="External"/><Relationship Id="rId31" Type="http://schemas.openxmlformats.org/officeDocument/2006/relationships/hyperlink" Target="mailto:jinhang@nuaa.edu.cn" TargetMode="External"/><Relationship Id="rId44" Type="http://schemas.openxmlformats.org/officeDocument/2006/relationships/hyperlink" Target="mailto:804507770@qq.com" TargetMode="External"/><Relationship Id="rId52" Type="http://schemas.openxmlformats.org/officeDocument/2006/relationships/hyperlink" Target="mailto:763418697@qq.com" TargetMode="External"/><Relationship Id="rId60" Type="http://schemas.openxmlformats.org/officeDocument/2006/relationships/hyperlink" Target="mailto:1352017895@qq.com" TargetMode="External"/><Relationship Id="rId65" Type="http://schemas.openxmlformats.org/officeDocument/2006/relationships/hyperlink" Target="mailto:791560133@qq.com" TargetMode="External"/><Relationship Id="rId4" Type="http://schemas.openxmlformats.org/officeDocument/2006/relationships/hyperlink" Target="mailto:1015241912@qq.com" TargetMode="External"/><Relationship Id="rId9" Type="http://schemas.openxmlformats.org/officeDocument/2006/relationships/hyperlink" Target="mailto:2837856407@qq.com" TargetMode="External"/><Relationship Id="rId13" Type="http://schemas.openxmlformats.org/officeDocument/2006/relationships/hyperlink" Target="mailto:2427145226@qq.com" TargetMode="External"/><Relationship Id="rId18" Type="http://schemas.openxmlformats.org/officeDocument/2006/relationships/hyperlink" Target="mailto:970880389@qq.com" TargetMode="External"/><Relationship Id="rId39" Type="http://schemas.openxmlformats.org/officeDocument/2006/relationships/hyperlink" Target="mailto:105154711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1"/>
  <sheetViews>
    <sheetView tabSelected="1" workbookViewId="0">
      <selection sqref="A1:K2"/>
    </sheetView>
  </sheetViews>
  <sheetFormatPr defaultColWidth="9" defaultRowHeight="13.5" x14ac:dyDescent="0.15"/>
  <cols>
    <col min="1" max="1" width="6" style="19" customWidth="1"/>
    <col min="2" max="2" width="9.25" style="19" customWidth="1"/>
    <col min="3" max="3" width="25.75" style="18" customWidth="1"/>
    <col min="4" max="4" width="11.25" style="19" customWidth="1"/>
    <col min="5" max="5" width="16.125" style="19" customWidth="1"/>
    <col min="6" max="6" width="10.625" style="19" customWidth="1"/>
    <col min="7" max="7" width="5" style="19" customWidth="1"/>
    <col min="8" max="8" width="20.5" style="19" customWidth="1"/>
    <col min="9" max="9" width="15.875" style="19" customWidth="1"/>
    <col min="10" max="10" width="8.5" style="19" customWidth="1"/>
    <col min="11" max="11" width="12.875" style="19" customWidth="1"/>
    <col min="12" max="14" width="9" style="19"/>
    <col min="15" max="15" width="14.5" style="19" customWidth="1"/>
    <col min="16" max="16384" width="9" style="19"/>
  </cols>
  <sheetData>
    <row r="1" spans="1:23" s="5" customFormat="1" ht="21" customHeight="1" x14ac:dyDescent="0.15">
      <c r="A1" s="79" t="s">
        <v>807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22"/>
      <c r="M1" s="22"/>
      <c r="N1" s="22"/>
      <c r="O1" s="23"/>
    </row>
    <row r="2" spans="1:23" s="5" customFormat="1" ht="20.25" customHeight="1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22"/>
      <c r="M2" s="22"/>
      <c r="N2" s="22"/>
      <c r="O2" s="23"/>
    </row>
    <row r="3" spans="1:23" s="5" customFormat="1" ht="15" customHeight="1" x14ac:dyDescent="0.15">
      <c r="A3" s="82" t="s">
        <v>0</v>
      </c>
      <c r="B3" s="82" t="s">
        <v>1</v>
      </c>
      <c r="C3" s="82" t="s">
        <v>2</v>
      </c>
      <c r="D3" s="81" t="s">
        <v>3</v>
      </c>
      <c r="E3" s="81" t="s">
        <v>4</v>
      </c>
      <c r="F3" s="81"/>
      <c r="G3" s="81"/>
      <c r="H3" s="81"/>
      <c r="I3" s="81"/>
      <c r="J3" s="81"/>
      <c r="K3" s="81" t="s">
        <v>5</v>
      </c>
      <c r="L3" s="66" t="s">
        <v>806</v>
      </c>
      <c r="M3" s="66"/>
      <c r="N3" s="66"/>
      <c r="O3" s="66" t="s">
        <v>805</v>
      </c>
    </row>
    <row r="4" spans="1:23" s="5" customFormat="1" ht="15.75" customHeight="1" x14ac:dyDescent="0.15">
      <c r="A4" s="82"/>
      <c r="B4" s="82"/>
      <c r="C4" s="82"/>
      <c r="D4" s="81"/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  <c r="J4" s="24" t="s">
        <v>11</v>
      </c>
      <c r="K4" s="81"/>
      <c r="L4" s="66"/>
      <c r="M4" s="66"/>
      <c r="N4" s="66"/>
      <c r="O4" s="71"/>
    </row>
    <row r="5" spans="1:23" ht="20.100000000000001" customHeight="1" x14ac:dyDescent="0.15">
      <c r="A5" s="70">
        <v>1</v>
      </c>
      <c r="B5" s="64"/>
      <c r="C5" s="76" t="s">
        <v>12</v>
      </c>
      <c r="D5" s="64" t="s">
        <v>699</v>
      </c>
      <c r="E5" s="25" t="s">
        <v>692</v>
      </c>
      <c r="F5" s="26" t="s">
        <v>13</v>
      </c>
      <c r="G5" s="27">
        <v>3.6</v>
      </c>
      <c r="H5" s="27" t="s">
        <v>14</v>
      </c>
      <c r="I5" s="27">
        <v>15951735190</v>
      </c>
      <c r="J5" s="28" t="s">
        <v>15</v>
      </c>
      <c r="K5" s="64">
        <v>1400</v>
      </c>
      <c r="L5" s="66">
        <v>85</v>
      </c>
      <c r="M5" s="66">
        <v>96</v>
      </c>
      <c r="N5" s="66">
        <v>88</v>
      </c>
      <c r="O5" s="85">
        <f>AVERAGE(L5,M5,N5)</f>
        <v>89.666666666666671</v>
      </c>
      <c r="P5" s="5"/>
      <c r="Q5" s="5"/>
      <c r="R5" s="5"/>
      <c r="S5" s="5"/>
      <c r="T5" s="5"/>
      <c r="U5" s="5"/>
      <c r="V5" s="5"/>
      <c r="W5" s="5"/>
    </row>
    <row r="6" spans="1:23" ht="20.100000000000001" customHeight="1" x14ac:dyDescent="0.15">
      <c r="A6" s="70"/>
      <c r="B6" s="64"/>
      <c r="C6" s="76"/>
      <c r="D6" s="64"/>
      <c r="E6" s="29" t="s">
        <v>693</v>
      </c>
      <c r="F6" s="27" t="s">
        <v>16</v>
      </c>
      <c r="G6" s="27">
        <v>4.0999999999999996</v>
      </c>
      <c r="H6" s="26" t="s">
        <v>17</v>
      </c>
      <c r="I6" s="26">
        <v>15651809530</v>
      </c>
      <c r="J6" s="28" t="s">
        <v>15</v>
      </c>
      <c r="K6" s="64"/>
      <c r="L6" s="66"/>
      <c r="M6" s="66"/>
      <c r="N6" s="66"/>
      <c r="O6" s="86"/>
      <c r="P6" s="5"/>
      <c r="Q6" s="5"/>
      <c r="R6" s="5"/>
      <c r="S6" s="5"/>
      <c r="T6" s="5"/>
      <c r="U6" s="5"/>
      <c r="V6" s="5"/>
      <c r="W6" s="5"/>
    </row>
    <row r="7" spans="1:23" ht="20.100000000000001" customHeight="1" x14ac:dyDescent="0.15">
      <c r="A7" s="70"/>
      <c r="B7" s="64"/>
      <c r="C7" s="76"/>
      <c r="D7" s="64"/>
      <c r="E7" s="29" t="s">
        <v>695</v>
      </c>
      <c r="F7" s="27" t="s">
        <v>18</v>
      </c>
      <c r="G7" s="26">
        <v>3.2</v>
      </c>
      <c r="H7" s="26" t="s">
        <v>19</v>
      </c>
      <c r="I7" s="26">
        <v>18652931537</v>
      </c>
      <c r="J7" s="28" t="s">
        <v>15</v>
      </c>
      <c r="K7" s="64"/>
      <c r="L7" s="66"/>
      <c r="M7" s="66"/>
      <c r="N7" s="66"/>
      <c r="O7" s="86"/>
      <c r="P7" s="5"/>
      <c r="Q7" s="5"/>
      <c r="R7" s="5"/>
      <c r="S7" s="5"/>
      <c r="T7" s="5"/>
      <c r="U7" s="5"/>
      <c r="V7" s="5"/>
      <c r="W7" s="5"/>
    </row>
    <row r="8" spans="1:23" ht="20.100000000000001" customHeight="1" x14ac:dyDescent="0.15">
      <c r="A8" s="70"/>
      <c r="B8" s="64"/>
      <c r="C8" s="76"/>
      <c r="D8" s="64"/>
      <c r="E8" s="25" t="s">
        <v>694</v>
      </c>
      <c r="F8" s="26" t="s">
        <v>20</v>
      </c>
      <c r="G8" s="27">
        <v>3.8</v>
      </c>
      <c r="H8" s="26" t="s">
        <v>467</v>
      </c>
      <c r="I8" s="27">
        <v>15651807227</v>
      </c>
      <c r="J8" s="28" t="s">
        <v>15</v>
      </c>
      <c r="K8" s="64"/>
      <c r="L8" s="66"/>
      <c r="M8" s="66"/>
      <c r="N8" s="66"/>
      <c r="O8" s="86"/>
      <c r="P8" s="5"/>
      <c r="Q8" s="5"/>
      <c r="R8" s="5"/>
      <c r="S8" s="5"/>
      <c r="T8" s="5"/>
      <c r="U8" s="5"/>
      <c r="V8" s="5"/>
      <c r="W8" s="5"/>
    </row>
    <row r="9" spans="1:23" ht="20.100000000000001" customHeight="1" x14ac:dyDescent="0.15">
      <c r="A9" s="70">
        <v>2</v>
      </c>
      <c r="B9" s="64"/>
      <c r="C9" s="76" t="s">
        <v>21</v>
      </c>
      <c r="D9" s="64" t="s">
        <v>22</v>
      </c>
      <c r="E9" s="27">
        <v>161630321</v>
      </c>
      <c r="F9" s="27" t="s">
        <v>23</v>
      </c>
      <c r="G9" s="27">
        <v>3.8</v>
      </c>
      <c r="H9" s="26" t="s">
        <v>24</v>
      </c>
      <c r="I9" s="27">
        <v>15195963968</v>
      </c>
      <c r="J9" s="28" t="s">
        <v>15</v>
      </c>
      <c r="K9" s="64">
        <v>1500</v>
      </c>
      <c r="L9" s="66">
        <v>70</v>
      </c>
      <c r="M9" s="66">
        <v>95</v>
      </c>
      <c r="N9" s="66">
        <v>89</v>
      </c>
      <c r="O9" s="85">
        <f t="shared" ref="O9" si="0">AVERAGE(L9,M9,N9)</f>
        <v>84.666666666666671</v>
      </c>
      <c r="P9" s="5"/>
      <c r="Q9" s="5"/>
      <c r="R9" s="5"/>
      <c r="S9" s="5"/>
      <c r="T9" s="5"/>
      <c r="U9" s="5"/>
      <c r="V9" s="5"/>
      <c r="W9" s="5"/>
    </row>
    <row r="10" spans="1:23" ht="20.100000000000001" customHeight="1" x14ac:dyDescent="0.15">
      <c r="A10" s="70"/>
      <c r="B10" s="64"/>
      <c r="C10" s="76"/>
      <c r="D10" s="64"/>
      <c r="E10" s="27">
        <v>161630309</v>
      </c>
      <c r="F10" s="27" t="s">
        <v>25</v>
      </c>
      <c r="G10" s="27">
        <v>3.4</v>
      </c>
      <c r="H10" s="26" t="s">
        <v>26</v>
      </c>
      <c r="I10" s="27">
        <v>15151823223</v>
      </c>
      <c r="J10" s="28" t="s">
        <v>15</v>
      </c>
      <c r="K10" s="64"/>
      <c r="L10" s="66"/>
      <c r="M10" s="66"/>
      <c r="N10" s="66"/>
      <c r="O10" s="86"/>
      <c r="P10" s="5"/>
      <c r="Q10" s="5"/>
      <c r="R10" s="5"/>
      <c r="S10" s="5"/>
      <c r="T10" s="5"/>
      <c r="U10" s="5"/>
      <c r="V10" s="5"/>
      <c r="W10" s="5"/>
    </row>
    <row r="11" spans="1:23" ht="20.100000000000001" customHeight="1" x14ac:dyDescent="0.15">
      <c r="A11" s="70"/>
      <c r="B11" s="64"/>
      <c r="C11" s="76"/>
      <c r="D11" s="64"/>
      <c r="E11" s="27">
        <v>161630301</v>
      </c>
      <c r="F11" s="27" t="s">
        <v>27</v>
      </c>
      <c r="G11" s="27">
        <v>2.5</v>
      </c>
      <c r="H11" s="26" t="s">
        <v>28</v>
      </c>
      <c r="I11" s="27">
        <v>15601587696</v>
      </c>
      <c r="J11" s="28" t="s">
        <v>15</v>
      </c>
      <c r="K11" s="64"/>
      <c r="L11" s="66"/>
      <c r="M11" s="66"/>
      <c r="N11" s="66"/>
      <c r="O11" s="86"/>
      <c r="P11" s="5"/>
      <c r="Q11" s="5"/>
      <c r="R11" s="5"/>
      <c r="S11" s="5"/>
      <c r="T11" s="5"/>
      <c r="U11" s="5"/>
      <c r="V11" s="5"/>
      <c r="W11" s="5"/>
    </row>
    <row r="12" spans="1:23" ht="20.100000000000001" customHeight="1" x14ac:dyDescent="0.15">
      <c r="A12" s="70"/>
      <c r="B12" s="64"/>
      <c r="C12" s="76"/>
      <c r="D12" s="64"/>
      <c r="E12" s="27">
        <v>161640203</v>
      </c>
      <c r="F12" s="27" t="s">
        <v>29</v>
      </c>
      <c r="G12" s="27">
        <v>2.6</v>
      </c>
      <c r="H12" s="26" t="s">
        <v>30</v>
      </c>
      <c r="I12" s="27">
        <v>15601597736</v>
      </c>
      <c r="J12" s="28" t="s">
        <v>15</v>
      </c>
      <c r="K12" s="64"/>
      <c r="L12" s="66"/>
      <c r="M12" s="66"/>
      <c r="N12" s="66"/>
      <c r="O12" s="86"/>
      <c r="P12" s="5"/>
      <c r="Q12" s="5"/>
      <c r="R12" s="5"/>
      <c r="S12" s="5"/>
      <c r="T12" s="5"/>
      <c r="U12" s="5"/>
      <c r="V12" s="5"/>
      <c r="W12" s="5"/>
    </row>
    <row r="13" spans="1:23" ht="20.100000000000001" customHeight="1" x14ac:dyDescent="0.15">
      <c r="A13" s="70">
        <v>3</v>
      </c>
      <c r="B13" s="64"/>
      <c r="C13" s="76" t="s">
        <v>31</v>
      </c>
      <c r="D13" s="64" t="s">
        <v>747</v>
      </c>
      <c r="E13" s="27">
        <v>161640120</v>
      </c>
      <c r="F13" s="27" t="s">
        <v>32</v>
      </c>
      <c r="G13" s="27">
        <v>3.2</v>
      </c>
      <c r="H13" s="27" t="s">
        <v>33</v>
      </c>
      <c r="I13" s="27">
        <v>15195855358</v>
      </c>
      <c r="J13" s="28" t="s">
        <v>15</v>
      </c>
      <c r="K13" s="64">
        <v>3000</v>
      </c>
      <c r="L13" s="66">
        <v>85</v>
      </c>
      <c r="M13" s="66">
        <v>91</v>
      </c>
      <c r="N13" s="66">
        <v>90</v>
      </c>
      <c r="O13" s="85">
        <f t="shared" ref="O13" si="1">AVERAGE(L13,M13,N13)</f>
        <v>88.666666666666671</v>
      </c>
      <c r="P13" s="5"/>
      <c r="Q13" s="5"/>
      <c r="R13" s="5"/>
      <c r="S13" s="5"/>
      <c r="T13" s="5"/>
      <c r="U13" s="5"/>
      <c r="V13" s="5"/>
      <c r="W13" s="5"/>
    </row>
    <row r="14" spans="1:23" ht="20.100000000000001" customHeight="1" x14ac:dyDescent="0.15">
      <c r="A14" s="70"/>
      <c r="B14" s="64"/>
      <c r="C14" s="76"/>
      <c r="D14" s="64"/>
      <c r="E14" s="27">
        <v>161640122</v>
      </c>
      <c r="F14" s="27" t="s">
        <v>34</v>
      </c>
      <c r="G14" s="26">
        <v>3.8</v>
      </c>
      <c r="H14" s="26" t="s">
        <v>35</v>
      </c>
      <c r="I14" s="26">
        <v>15601598171</v>
      </c>
      <c r="J14" s="28" t="s">
        <v>15</v>
      </c>
      <c r="K14" s="64"/>
      <c r="L14" s="66"/>
      <c r="M14" s="66"/>
      <c r="N14" s="66"/>
      <c r="O14" s="86"/>
      <c r="P14" s="5"/>
      <c r="Q14" s="5"/>
      <c r="R14" s="5"/>
      <c r="S14" s="5"/>
      <c r="T14" s="5"/>
      <c r="U14" s="5"/>
      <c r="V14" s="5"/>
      <c r="W14" s="5"/>
    </row>
    <row r="15" spans="1:23" ht="20.100000000000001" customHeight="1" x14ac:dyDescent="0.15">
      <c r="A15" s="70"/>
      <c r="B15" s="64"/>
      <c r="C15" s="76"/>
      <c r="D15" s="64"/>
      <c r="E15" s="27">
        <v>161620209</v>
      </c>
      <c r="F15" s="27" t="s">
        <v>36</v>
      </c>
      <c r="G15" s="26">
        <v>2.7</v>
      </c>
      <c r="H15" s="26" t="s">
        <v>37</v>
      </c>
      <c r="I15" s="26">
        <v>15951728020</v>
      </c>
      <c r="J15" s="28" t="s">
        <v>15</v>
      </c>
      <c r="K15" s="64"/>
      <c r="L15" s="66"/>
      <c r="M15" s="66"/>
      <c r="N15" s="66"/>
      <c r="O15" s="86"/>
      <c r="P15" s="5"/>
      <c r="Q15" s="5"/>
      <c r="R15" s="5"/>
      <c r="S15" s="5"/>
      <c r="T15" s="5"/>
      <c r="U15" s="5"/>
      <c r="V15" s="5"/>
      <c r="W15" s="5"/>
    </row>
    <row r="16" spans="1:23" ht="20.100000000000001" customHeight="1" x14ac:dyDescent="0.15">
      <c r="A16" s="70"/>
      <c r="B16" s="64"/>
      <c r="C16" s="76"/>
      <c r="D16" s="64"/>
      <c r="E16" s="27">
        <v>161620210</v>
      </c>
      <c r="F16" s="27" t="s">
        <v>38</v>
      </c>
      <c r="G16" s="26">
        <v>3</v>
      </c>
      <c r="H16" s="26" t="s">
        <v>39</v>
      </c>
      <c r="I16" s="26">
        <v>15651873118</v>
      </c>
      <c r="J16" s="28" t="s">
        <v>15</v>
      </c>
      <c r="K16" s="64"/>
      <c r="L16" s="66"/>
      <c r="M16" s="66"/>
      <c r="N16" s="66"/>
      <c r="O16" s="86"/>
      <c r="P16" s="5"/>
      <c r="Q16" s="5"/>
      <c r="R16" s="5"/>
      <c r="S16" s="5"/>
      <c r="T16" s="5"/>
      <c r="U16" s="5"/>
      <c r="V16" s="5"/>
      <c r="W16" s="5"/>
    </row>
    <row r="17" spans="1:23" ht="20.100000000000001" customHeight="1" x14ac:dyDescent="0.15">
      <c r="A17" s="70">
        <v>4</v>
      </c>
      <c r="B17" s="64"/>
      <c r="C17" s="76" t="s">
        <v>40</v>
      </c>
      <c r="D17" s="64" t="s">
        <v>743</v>
      </c>
      <c r="E17" s="27">
        <v>161520115</v>
      </c>
      <c r="F17" s="27" t="s">
        <v>41</v>
      </c>
      <c r="G17" s="27">
        <v>2.6</v>
      </c>
      <c r="H17" s="26" t="s">
        <v>468</v>
      </c>
      <c r="I17" s="27">
        <v>15952055009</v>
      </c>
      <c r="J17" s="28" t="s">
        <v>42</v>
      </c>
      <c r="K17" s="64">
        <v>3000</v>
      </c>
      <c r="L17" s="66">
        <v>85</v>
      </c>
      <c r="M17" s="66">
        <v>80</v>
      </c>
      <c r="N17" s="66">
        <v>80</v>
      </c>
      <c r="O17" s="85">
        <f t="shared" ref="O17" si="2">AVERAGE(L17,M17,N17)</f>
        <v>81.666666666666671</v>
      </c>
      <c r="P17" s="5"/>
      <c r="Q17" s="5"/>
      <c r="R17" s="5"/>
      <c r="S17" s="5"/>
      <c r="T17" s="5"/>
      <c r="U17" s="5"/>
      <c r="V17" s="5"/>
      <c r="W17" s="5"/>
    </row>
    <row r="18" spans="1:23" ht="20.100000000000001" customHeight="1" x14ac:dyDescent="0.15">
      <c r="A18" s="70"/>
      <c r="B18" s="64"/>
      <c r="C18" s="76"/>
      <c r="D18" s="64"/>
      <c r="E18" s="27">
        <v>161520116</v>
      </c>
      <c r="F18" s="27" t="s">
        <v>43</v>
      </c>
      <c r="G18" s="27">
        <v>2.9</v>
      </c>
      <c r="H18" s="26" t="s">
        <v>44</v>
      </c>
      <c r="I18" s="27">
        <v>15996350698</v>
      </c>
      <c r="J18" s="28" t="s">
        <v>42</v>
      </c>
      <c r="K18" s="64"/>
      <c r="L18" s="66"/>
      <c r="M18" s="66"/>
      <c r="N18" s="66"/>
      <c r="O18" s="86"/>
      <c r="P18" s="5"/>
      <c r="Q18" s="5"/>
      <c r="R18" s="5"/>
      <c r="S18" s="5"/>
      <c r="T18" s="5"/>
      <c r="U18" s="5"/>
      <c r="V18" s="5"/>
      <c r="W18" s="5"/>
    </row>
    <row r="19" spans="1:23" ht="20.100000000000001" customHeight="1" x14ac:dyDescent="0.15">
      <c r="A19" s="70"/>
      <c r="B19" s="64"/>
      <c r="C19" s="76"/>
      <c r="D19" s="64"/>
      <c r="E19" s="26">
        <v>161520128</v>
      </c>
      <c r="F19" s="27" t="s">
        <v>45</v>
      </c>
      <c r="G19" s="27">
        <v>3.2</v>
      </c>
      <c r="H19" s="26" t="s">
        <v>46</v>
      </c>
      <c r="I19" s="26">
        <v>18851870020</v>
      </c>
      <c r="J19" s="28" t="s">
        <v>42</v>
      </c>
      <c r="K19" s="64"/>
      <c r="L19" s="66"/>
      <c r="M19" s="66"/>
      <c r="N19" s="66"/>
      <c r="O19" s="86"/>
      <c r="P19" s="5"/>
      <c r="Q19" s="5"/>
      <c r="R19" s="5"/>
      <c r="S19" s="5"/>
      <c r="T19" s="5"/>
      <c r="U19" s="5"/>
      <c r="V19" s="5"/>
      <c r="W19" s="5"/>
    </row>
    <row r="20" spans="1:23" ht="20.100000000000001" customHeight="1" x14ac:dyDescent="0.15">
      <c r="A20" s="70"/>
      <c r="B20" s="64"/>
      <c r="C20" s="76"/>
      <c r="D20" s="64"/>
      <c r="E20" s="26">
        <v>161520219</v>
      </c>
      <c r="F20" s="27" t="s">
        <v>47</v>
      </c>
      <c r="G20" s="27">
        <v>2</v>
      </c>
      <c r="H20" s="26" t="s">
        <v>48</v>
      </c>
      <c r="I20" s="26">
        <v>15850635055</v>
      </c>
      <c r="J20" s="28" t="s">
        <v>42</v>
      </c>
      <c r="K20" s="64"/>
      <c r="L20" s="66"/>
      <c r="M20" s="66"/>
      <c r="N20" s="66"/>
      <c r="O20" s="86"/>
      <c r="P20" s="5"/>
      <c r="Q20" s="5"/>
      <c r="R20" s="5"/>
      <c r="S20" s="5"/>
      <c r="T20" s="5"/>
      <c r="U20" s="5"/>
      <c r="V20" s="5"/>
      <c r="W20" s="5"/>
    </row>
    <row r="21" spans="1:23" ht="20.100000000000001" customHeight="1" x14ac:dyDescent="0.15">
      <c r="A21" s="70">
        <v>5</v>
      </c>
      <c r="B21" s="64"/>
      <c r="C21" s="76" t="s">
        <v>49</v>
      </c>
      <c r="D21" s="64" t="s">
        <v>383</v>
      </c>
      <c r="E21" s="27">
        <v>161620305</v>
      </c>
      <c r="F21" s="27" t="s">
        <v>50</v>
      </c>
      <c r="G21" s="27">
        <v>3.2</v>
      </c>
      <c r="H21" s="27" t="s">
        <v>469</v>
      </c>
      <c r="I21" s="27">
        <v>15195891628</v>
      </c>
      <c r="J21" s="28" t="s">
        <v>15</v>
      </c>
      <c r="K21" s="64">
        <v>1500</v>
      </c>
      <c r="L21" s="66">
        <v>80</v>
      </c>
      <c r="M21" s="66">
        <v>85</v>
      </c>
      <c r="N21" s="66">
        <v>82</v>
      </c>
      <c r="O21" s="85">
        <f t="shared" ref="O21" si="3">AVERAGE(L21,M21,N21)</f>
        <v>82.333333333333329</v>
      </c>
      <c r="P21" s="5"/>
      <c r="Q21" s="5"/>
      <c r="R21" s="5"/>
      <c r="S21" s="5"/>
      <c r="T21" s="5"/>
      <c r="U21" s="5"/>
      <c r="V21" s="5"/>
      <c r="W21" s="5"/>
    </row>
    <row r="22" spans="1:23" ht="20.100000000000001" customHeight="1" x14ac:dyDescent="0.15">
      <c r="A22" s="70"/>
      <c r="B22" s="64"/>
      <c r="C22" s="76"/>
      <c r="D22" s="64"/>
      <c r="E22" s="26">
        <v>161640106</v>
      </c>
      <c r="F22" s="27" t="s">
        <v>51</v>
      </c>
      <c r="G22" s="27">
        <v>3.4</v>
      </c>
      <c r="H22" s="27" t="s">
        <v>470</v>
      </c>
      <c r="I22" s="26">
        <v>18551775770</v>
      </c>
      <c r="J22" s="28" t="s">
        <v>15</v>
      </c>
      <c r="K22" s="64"/>
      <c r="L22" s="66"/>
      <c r="M22" s="66"/>
      <c r="N22" s="66"/>
      <c r="O22" s="86"/>
      <c r="P22" s="5"/>
      <c r="Q22" s="5"/>
      <c r="R22" s="5"/>
      <c r="S22" s="5"/>
      <c r="T22" s="5"/>
      <c r="U22" s="5"/>
      <c r="V22" s="5"/>
      <c r="W22" s="5"/>
    </row>
    <row r="23" spans="1:23" ht="20.100000000000001" customHeight="1" x14ac:dyDescent="0.15">
      <c r="A23" s="70"/>
      <c r="B23" s="64"/>
      <c r="C23" s="76"/>
      <c r="D23" s="64"/>
      <c r="E23" s="27">
        <v>161640103</v>
      </c>
      <c r="F23" s="27" t="s">
        <v>52</v>
      </c>
      <c r="G23" s="27">
        <v>3.2</v>
      </c>
      <c r="H23" s="27" t="s">
        <v>471</v>
      </c>
      <c r="I23" s="27">
        <v>17766099140</v>
      </c>
      <c r="J23" s="28" t="s">
        <v>15</v>
      </c>
      <c r="K23" s="64"/>
      <c r="L23" s="66"/>
      <c r="M23" s="66"/>
      <c r="N23" s="66"/>
      <c r="O23" s="86"/>
      <c r="P23" s="5"/>
      <c r="Q23" s="5"/>
      <c r="R23" s="5"/>
      <c r="S23" s="5"/>
      <c r="T23" s="5"/>
      <c r="U23" s="5"/>
      <c r="V23" s="5"/>
      <c r="W23" s="5"/>
    </row>
    <row r="24" spans="1:23" ht="20.100000000000001" customHeight="1" x14ac:dyDescent="0.15">
      <c r="A24" s="70"/>
      <c r="B24" s="64"/>
      <c r="C24" s="76"/>
      <c r="D24" s="64"/>
      <c r="E24" s="27">
        <v>161540122</v>
      </c>
      <c r="F24" s="27" t="s">
        <v>53</v>
      </c>
      <c r="G24" s="27">
        <v>3.4</v>
      </c>
      <c r="H24" s="27" t="s">
        <v>472</v>
      </c>
      <c r="I24" s="27">
        <v>15950530819</v>
      </c>
      <c r="J24" s="28" t="s">
        <v>42</v>
      </c>
      <c r="K24" s="64"/>
      <c r="L24" s="66"/>
      <c r="M24" s="66"/>
      <c r="N24" s="66"/>
      <c r="O24" s="86"/>
      <c r="P24" s="5"/>
      <c r="Q24" s="5"/>
      <c r="R24" s="5"/>
      <c r="S24" s="5"/>
      <c r="T24" s="5"/>
      <c r="U24" s="5"/>
      <c r="V24" s="5"/>
      <c r="W24" s="5"/>
    </row>
    <row r="25" spans="1:23" s="16" customFormat="1" ht="19.5" customHeight="1" x14ac:dyDescent="0.15">
      <c r="A25" s="70">
        <v>6</v>
      </c>
      <c r="B25" s="64"/>
      <c r="C25" s="76" t="s">
        <v>54</v>
      </c>
      <c r="D25" s="76" t="s">
        <v>742</v>
      </c>
      <c r="E25" s="27">
        <v>161540130</v>
      </c>
      <c r="F25" s="27" t="s">
        <v>55</v>
      </c>
      <c r="G25" s="27">
        <v>3</v>
      </c>
      <c r="H25" s="27" t="s">
        <v>473</v>
      </c>
      <c r="I25" s="27">
        <v>15651699151</v>
      </c>
      <c r="J25" s="28" t="s">
        <v>42</v>
      </c>
      <c r="K25" s="64">
        <v>1500</v>
      </c>
      <c r="L25" s="30"/>
      <c r="M25" s="30"/>
      <c r="N25" s="30"/>
      <c r="O25" s="85" t="e">
        <f t="shared" ref="O25" si="4">AVERAGE(L25,M25,N25)</f>
        <v>#DIV/0!</v>
      </c>
      <c r="P25" s="7"/>
      <c r="Q25" s="7"/>
      <c r="R25" s="7"/>
      <c r="S25" s="7"/>
      <c r="T25" s="7"/>
      <c r="U25" s="7"/>
      <c r="V25" s="7"/>
      <c r="W25" s="7"/>
    </row>
    <row r="26" spans="1:23" s="16" customFormat="1" ht="20.100000000000001" customHeight="1" x14ac:dyDescent="0.15">
      <c r="A26" s="70"/>
      <c r="B26" s="64"/>
      <c r="C26" s="76"/>
      <c r="D26" s="64"/>
      <c r="E26" s="27">
        <v>161540124</v>
      </c>
      <c r="F26" s="27" t="s">
        <v>56</v>
      </c>
      <c r="G26" s="27">
        <v>3.6</v>
      </c>
      <c r="H26" s="27" t="s">
        <v>474</v>
      </c>
      <c r="I26" s="27">
        <v>15895912889</v>
      </c>
      <c r="J26" s="28" t="s">
        <v>42</v>
      </c>
      <c r="K26" s="64"/>
      <c r="L26" s="30"/>
      <c r="M26" s="30"/>
      <c r="N26" s="30"/>
      <c r="O26" s="86"/>
      <c r="P26" s="7"/>
      <c r="Q26" s="7"/>
      <c r="R26" s="7"/>
      <c r="S26" s="7"/>
      <c r="T26" s="7"/>
      <c r="U26" s="7"/>
      <c r="V26" s="7"/>
      <c r="W26" s="7"/>
    </row>
    <row r="27" spans="1:23" s="16" customFormat="1" ht="20.100000000000001" customHeight="1" x14ac:dyDescent="0.15">
      <c r="A27" s="70"/>
      <c r="B27" s="64"/>
      <c r="C27" s="76"/>
      <c r="D27" s="64"/>
      <c r="E27" s="27">
        <v>161540122</v>
      </c>
      <c r="F27" s="27" t="s">
        <v>53</v>
      </c>
      <c r="G27" s="27">
        <v>3.4</v>
      </c>
      <c r="H27" s="27" t="s">
        <v>57</v>
      </c>
      <c r="I27" s="27">
        <v>15950530819</v>
      </c>
      <c r="J27" s="28" t="s">
        <v>42</v>
      </c>
      <c r="K27" s="64"/>
      <c r="L27" s="30"/>
      <c r="M27" s="30"/>
      <c r="N27" s="30"/>
      <c r="O27" s="86"/>
      <c r="P27" s="7"/>
      <c r="Q27" s="7"/>
      <c r="R27" s="7"/>
      <c r="S27" s="7"/>
      <c r="T27" s="7"/>
      <c r="U27" s="7"/>
      <c r="V27" s="7"/>
      <c r="W27" s="7"/>
    </row>
    <row r="28" spans="1:23" s="16" customFormat="1" ht="20.100000000000001" customHeight="1" x14ac:dyDescent="0.15">
      <c r="A28" s="70"/>
      <c r="B28" s="64"/>
      <c r="C28" s="76"/>
      <c r="D28" s="64"/>
      <c r="E28" s="27">
        <v>161540112</v>
      </c>
      <c r="F28" s="27" t="s">
        <v>58</v>
      </c>
      <c r="G28" s="27">
        <v>3.6</v>
      </c>
      <c r="H28" s="26" t="s">
        <v>59</v>
      </c>
      <c r="I28" s="27">
        <v>15851868872</v>
      </c>
      <c r="J28" s="28" t="s">
        <v>42</v>
      </c>
      <c r="K28" s="64"/>
      <c r="L28" s="30"/>
      <c r="M28" s="30"/>
      <c r="N28" s="30"/>
      <c r="O28" s="86"/>
      <c r="P28" s="7"/>
      <c r="Q28" s="7"/>
      <c r="R28" s="7"/>
      <c r="S28" s="7"/>
      <c r="T28" s="7"/>
      <c r="U28" s="7"/>
      <c r="V28" s="7"/>
      <c r="W28" s="7"/>
    </row>
    <row r="29" spans="1:23" s="16" customFormat="1" ht="20.100000000000001" customHeight="1" x14ac:dyDescent="0.15">
      <c r="A29" s="70">
        <v>7</v>
      </c>
      <c r="B29" s="64"/>
      <c r="C29" s="76" t="s">
        <v>60</v>
      </c>
      <c r="D29" s="64" t="s">
        <v>752</v>
      </c>
      <c r="E29" s="28">
        <v>161620106</v>
      </c>
      <c r="F29" s="31" t="s">
        <v>61</v>
      </c>
      <c r="G29" s="27">
        <v>3.9</v>
      </c>
      <c r="H29" s="32" t="s">
        <v>62</v>
      </c>
      <c r="I29" s="33">
        <v>18551761831</v>
      </c>
      <c r="J29" s="28" t="s">
        <v>15</v>
      </c>
      <c r="K29" s="64">
        <v>1500</v>
      </c>
      <c r="L29" s="68">
        <v>85</v>
      </c>
      <c r="M29" s="68">
        <v>85</v>
      </c>
      <c r="N29" s="68">
        <v>90</v>
      </c>
      <c r="O29" s="85">
        <f t="shared" ref="O29" si="5">AVERAGE(L29,M29,N29)</f>
        <v>86.666666666666671</v>
      </c>
      <c r="P29" s="7"/>
      <c r="Q29" s="7"/>
      <c r="R29" s="7"/>
      <c r="S29" s="7"/>
      <c r="T29" s="7"/>
      <c r="U29" s="7"/>
      <c r="V29" s="7"/>
      <c r="W29" s="7"/>
    </row>
    <row r="30" spans="1:23" s="16" customFormat="1" ht="20.100000000000001" customHeight="1" x14ac:dyDescent="0.15">
      <c r="A30" s="70"/>
      <c r="B30" s="64"/>
      <c r="C30" s="76"/>
      <c r="D30" s="64"/>
      <c r="E30" s="34">
        <v>161620107</v>
      </c>
      <c r="F30" s="27" t="s">
        <v>63</v>
      </c>
      <c r="G30" s="27">
        <v>3.2</v>
      </c>
      <c r="H30" s="32" t="s">
        <v>64</v>
      </c>
      <c r="I30" s="33">
        <v>15601597089</v>
      </c>
      <c r="J30" s="28" t="s">
        <v>15</v>
      </c>
      <c r="K30" s="64"/>
      <c r="L30" s="68"/>
      <c r="M30" s="68"/>
      <c r="N30" s="68"/>
      <c r="O30" s="86"/>
      <c r="P30" s="7"/>
      <c r="Q30" s="7"/>
      <c r="R30" s="7"/>
      <c r="S30" s="7"/>
      <c r="T30" s="7"/>
      <c r="U30" s="7"/>
      <c r="V30" s="7"/>
      <c r="W30" s="7"/>
    </row>
    <row r="31" spans="1:23" s="16" customFormat="1" ht="20.100000000000001" customHeight="1" x14ac:dyDescent="0.15">
      <c r="A31" s="70"/>
      <c r="B31" s="64"/>
      <c r="C31" s="76"/>
      <c r="D31" s="64"/>
      <c r="E31" s="34">
        <v>161620110</v>
      </c>
      <c r="F31" s="27" t="s">
        <v>65</v>
      </c>
      <c r="G31" s="26">
        <v>4</v>
      </c>
      <c r="H31" s="32" t="s">
        <v>66</v>
      </c>
      <c r="I31" s="33">
        <v>15651987611</v>
      </c>
      <c r="J31" s="28" t="s">
        <v>15</v>
      </c>
      <c r="K31" s="64"/>
      <c r="L31" s="68"/>
      <c r="M31" s="68"/>
      <c r="N31" s="68"/>
      <c r="O31" s="86"/>
      <c r="P31" s="7"/>
      <c r="Q31" s="7"/>
      <c r="R31" s="7"/>
      <c r="S31" s="7"/>
      <c r="T31" s="7"/>
      <c r="U31" s="7"/>
      <c r="V31" s="7"/>
      <c r="W31" s="7"/>
    </row>
    <row r="32" spans="1:23" s="16" customFormat="1" ht="20.100000000000001" customHeight="1" x14ac:dyDescent="0.15">
      <c r="A32" s="70"/>
      <c r="B32" s="64"/>
      <c r="C32" s="76"/>
      <c r="D32" s="64"/>
      <c r="E32" s="28">
        <v>161620201</v>
      </c>
      <c r="F32" s="31" t="s">
        <v>67</v>
      </c>
      <c r="G32" s="27">
        <v>3.8</v>
      </c>
      <c r="H32" s="32" t="s">
        <v>68</v>
      </c>
      <c r="I32" s="33">
        <v>17314971761</v>
      </c>
      <c r="J32" s="28" t="s">
        <v>15</v>
      </c>
      <c r="K32" s="64"/>
      <c r="L32" s="68"/>
      <c r="M32" s="68"/>
      <c r="N32" s="68"/>
      <c r="O32" s="86"/>
      <c r="P32" s="7"/>
      <c r="Q32" s="7"/>
      <c r="R32" s="7"/>
      <c r="S32" s="7"/>
      <c r="T32" s="7"/>
      <c r="U32" s="7"/>
      <c r="V32" s="7"/>
      <c r="W32" s="7"/>
    </row>
    <row r="33" spans="1:23" ht="20.100000000000001" customHeight="1" x14ac:dyDescent="0.15">
      <c r="A33" s="70">
        <v>8</v>
      </c>
      <c r="B33" s="64"/>
      <c r="C33" s="76" t="s">
        <v>69</v>
      </c>
      <c r="D33" s="64" t="s">
        <v>700</v>
      </c>
      <c r="E33" s="27">
        <v>161540213</v>
      </c>
      <c r="F33" s="27" t="s">
        <v>70</v>
      </c>
      <c r="G33" s="27">
        <v>3.5</v>
      </c>
      <c r="H33" s="27" t="s">
        <v>71</v>
      </c>
      <c r="I33" s="27">
        <v>15850630391</v>
      </c>
      <c r="J33" s="28" t="s">
        <v>15</v>
      </c>
      <c r="K33" s="64">
        <v>2000</v>
      </c>
      <c r="L33" s="66">
        <v>80</v>
      </c>
      <c r="M33" s="66">
        <v>86</v>
      </c>
      <c r="N33" s="66">
        <v>86</v>
      </c>
      <c r="O33" s="85">
        <f t="shared" ref="O33" si="6">AVERAGE(L33,M33,N33)</f>
        <v>84</v>
      </c>
      <c r="P33" s="5"/>
      <c r="Q33" s="5"/>
      <c r="R33" s="5"/>
      <c r="S33" s="5"/>
      <c r="T33" s="5"/>
      <c r="U33" s="5"/>
      <c r="V33" s="5"/>
      <c r="W33" s="5"/>
    </row>
    <row r="34" spans="1:23" ht="20.100000000000001" customHeight="1" x14ac:dyDescent="0.15">
      <c r="A34" s="70"/>
      <c r="B34" s="64"/>
      <c r="C34" s="76"/>
      <c r="D34" s="64"/>
      <c r="E34" s="27">
        <v>161540204</v>
      </c>
      <c r="F34" s="27" t="s">
        <v>72</v>
      </c>
      <c r="G34" s="27">
        <v>3.6</v>
      </c>
      <c r="H34" s="27" t="s">
        <v>73</v>
      </c>
      <c r="I34" s="26">
        <v>15850656129</v>
      </c>
      <c r="J34" s="28" t="s">
        <v>42</v>
      </c>
      <c r="K34" s="64"/>
      <c r="L34" s="66"/>
      <c r="M34" s="66"/>
      <c r="N34" s="66"/>
      <c r="O34" s="86"/>
      <c r="P34" s="5"/>
      <c r="Q34" s="5"/>
      <c r="R34" s="5"/>
      <c r="S34" s="5"/>
      <c r="T34" s="5"/>
      <c r="U34" s="5"/>
      <c r="V34" s="5"/>
      <c r="W34" s="5"/>
    </row>
    <row r="35" spans="1:23" ht="20.100000000000001" customHeight="1" x14ac:dyDescent="0.15">
      <c r="A35" s="70"/>
      <c r="B35" s="64"/>
      <c r="C35" s="76"/>
      <c r="D35" s="64"/>
      <c r="E35" s="27">
        <v>161540207</v>
      </c>
      <c r="F35" s="27" t="s">
        <v>74</v>
      </c>
      <c r="G35" s="27">
        <v>3.3</v>
      </c>
      <c r="H35" s="26" t="s">
        <v>75</v>
      </c>
      <c r="I35" s="27">
        <v>15651699319</v>
      </c>
      <c r="J35" s="28" t="s">
        <v>42</v>
      </c>
      <c r="K35" s="64"/>
      <c r="L35" s="66"/>
      <c r="M35" s="66"/>
      <c r="N35" s="66"/>
      <c r="O35" s="86"/>
      <c r="P35" s="5"/>
      <c r="Q35" s="5"/>
      <c r="R35" s="5"/>
      <c r="S35" s="5"/>
      <c r="T35" s="5"/>
      <c r="U35" s="5"/>
      <c r="V35" s="5"/>
      <c r="W35" s="5"/>
    </row>
    <row r="36" spans="1:23" ht="20.100000000000001" customHeight="1" x14ac:dyDescent="0.15">
      <c r="A36" s="70"/>
      <c r="B36" s="64"/>
      <c r="C36" s="76"/>
      <c r="D36" s="64"/>
      <c r="E36" s="27">
        <v>161540218</v>
      </c>
      <c r="F36" s="27" t="s">
        <v>76</v>
      </c>
      <c r="G36" s="27">
        <v>2.1</v>
      </c>
      <c r="H36" s="26" t="s">
        <v>77</v>
      </c>
      <c r="I36" s="27">
        <v>15366071597</v>
      </c>
      <c r="J36" s="28" t="s">
        <v>42</v>
      </c>
      <c r="K36" s="64"/>
      <c r="L36" s="66"/>
      <c r="M36" s="66"/>
      <c r="N36" s="66"/>
      <c r="O36" s="86"/>
      <c r="P36" s="5"/>
      <c r="Q36" s="5"/>
      <c r="R36" s="5"/>
      <c r="S36" s="5"/>
      <c r="T36" s="5"/>
      <c r="U36" s="5"/>
      <c r="V36" s="5"/>
      <c r="W36" s="5"/>
    </row>
    <row r="37" spans="1:23" s="9" customFormat="1" ht="20.100000000000001" customHeight="1" x14ac:dyDescent="0.15">
      <c r="A37" s="70">
        <v>9</v>
      </c>
      <c r="B37" s="64"/>
      <c r="C37" s="76" t="s">
        <v>78</v>
      </c>
      <c r="D37" s="64" t="s">
        <v>746</v>
      </c>
      <c r="E37" s="26">
        <v>161420121</v>
      </c>
      <c r="F37" s="26" t="s">
        <v>79</v>
      </c>
      <c r="G37" s="26">
        <v>3.3</v>
      </c>
      <c r="H37" s="26" t="s">
        <v>475</v>
      </c>
      <c r="I37" s="26">
        <v>18714396633</v>
      </c>
      <c r="J37" s="28" t="s">
        <v>710</v>
      </c>
      <c r="K37" s="64"/>
      <c r="L37" s="74">
        <v>85</v>
      </c>
      <c r="M37" s="74">
        <v>89</v>
      </c>
      <c r="N37" s="74">
        <v>83</v>
      </c>
      <c r="O37" s="85">
        <f t="shared" ref="O37" si="7">AVERAGE(L37,M37,N37)</f>
        <v>85.666666666666671</v>
      </c>
      <c r="P37" s="8"/>
      <c r="Q37" s="8"/>
      <c r="R37" s="8"/>
      <c r="S37" s="8"/>
      <c r="T37" s="8"/>
      <c r="U37" s="8"/>
      <c r="V37" s="8"/>
      <c r="W37" s="8"/>
    </row>
    <row r="38" spans="1:23" s="9" customFormat="1" ht="20.100000000000001" customHeight="1" x14ac:dyDescent="0.15">
      <c r="A38" s="70"/>
      <c r="B38" s="64"/>
      <c r="C38" s="76"/>
      <c r="D38" s="64"/>
      <c r="E38" s="26">
        <v>161420118</v>
      </c>
      <c r="F38" s="26" t="s">
        <v>80</v>
      </c>
      <c r="G38" s="26">
        <v>2.5</v>
      </c>
      <c r="H38" s="26" t="s">
        <v>81</v>
      </c>
      <c r="I38" s="27">
        <v>15651995319</v>
      </c>
      <c r="J38" s="28" t="s">
        <v>711</v>
      </c>
      <c r="K38" s="64"/>
      <c r="L38" s="74"/>
      <c r="M38" s="74"/>
      <c r="N38" s="74"/>
      <c r="O38" s="86"/>
      <c r="P38" s="8"/>
      <c r="Q38" s="8"/>
      <c r="R38" s="8"/>
      <c r="S38" s="8"/>
      <c r="T38" s="8"/>
      <c r="U38" s="8"/>
      <c r="V38" s="8"/>
      <c r="W38" s="8"/>
    </row>
    <row r="39" spans="1:23" s="9" customFormat="1" ht="20.100000000000001" customHeight="1" x14ac:dyDescent="0.15">
      <c r="A39" s="70"/>
      <c r="B39" s="64"/>
      <c r="C39" s="76"/>
      <c r="D39" s="64"/>
      <c r="E39" s="34"/>
      <c r="F39" s="27"/>
      <c r="G39" s="26"/>
      <c r="H39" s="26"/>
      <c r="I39" s="26"/>
      <c r="J39" s="28"/>
      <c r="K39" s="64"/>
      <c r="L39" s="74"/>
      <c r="M39" s="74"/>
      <c r="N39" s="74"/>
      <c r="O39" s="86"/>
      <c r="P39" s="8"/>
      <c r="Q39" s="8"/>
      <c r="R39" s="8"/>
      <c r="S39" s="8"/>
      <c r="T39" s="8"/>
      <c r="U39" s="8"/>
      <c r="V39" s="8"/>
      <c r="W39" s="8"/>
    </row>
    <row r="40" spans="1:23" s="9" customFormat="1" ht="20.100000000000001" customHeight="1" x14ac:dyDescent="0.15">
      <c r="A40" s="70"/>
      <c r="B40" s="64"/>
      <c r="C40" s="76"/>
      <c r="D40" s="64"/>
      <c r="E40" s="28"/>
      <c r="F40" s="26"/>
      <c r="G40" s="27"/>
      <c r="H40" s="26"/>
      <c r="I40" s="27"/>
      <c r="J40" s="28"/>
      <c r="K40" s="64"/>
      <c r="L40" s="74"/>
      <c r="M40" s="74"/>
      <c r="N40" s="74"/>
      <c r="O40" s="86"/>
      <c r="P40" s="8"/>
      <c r="Q40" s="8"/>
      <c r="R40" s="8"/>
      <c r="S40" s="8"/>
      <c r="T40" s="8"/>
      <c r="U40" s="8"/>
      <c r="V40" s="8"/>
      <c r="W40" s="8"/>
    </row>
    <row r="41" spans="1:23" s="9" customFormat="1" ht="20.100000000000001" customHeight="1" x14ac:dyDescent="0.15">
      <c r="A41" s="70">
        <v>10</v>
      </c>
      <c r="B41" s="64"/>
      <c r="C41" s="76" t="s">
        <v>82</v>
      </c>
      <c r="D41" s="64" t="s">
        <v>712</v>
      </c>
      <c r="E41" s="26">
        <v>161630213</v>
      </c>
      <c r="F41" s="26" t="s">
        <v>83</v>
      </c>
      <c r="G41" s="26">
        <v>3.2</v>
      </c>
      <c r="H41" s="26" t="s">
        <v>84</v>
      </c>
      <c r="I41" s="26">
        <v>15651808915</v>
      </c>
      <c r="J41" s="28" t="s">
        <v>15</v>
      </c>
      <c r="K41" s="64">
        <v>3000</v>
      </c>
      <c r="L41" s="74">
        <v>75</v>
      </c>
      <c r="M41" s="74">
        <v>89</v>
      </c>
      <c r="N41" s="74">
        <v>80</v>
      </c>
      <c r="O41" s="85">
        <f t="shared" ref="O41:O73" si="8">AVERAGE(L41,M41,N41)</f>
        <v>81.333333333333329</v>
      </c>
      <c r="P41" s="8"/>
      <c r="Q41" s="8"/>
      <c r="R41" s="8"/>
      <c r="S41" s="8"/>
      <c r="T41" s="8"/>
      <c r="U41" s="8"/>
      <c r="V41" s="8"/>
      <c r="W41" s="8"/>
    </row>
    <row r="42" spans="1:23" s="9" customFormat="1" ht="20.100000000000001" customHeight="1" x14ac:dyDescent="0.15">
      <c r="A42" s="70"/>
      <c r="B42" s="64"/>
      <c r="C42" s="76"/>
      <c r="D42" s="64"/>
      <c r="E42" s="26">
        <v>161630324</v>
      </c>
      <c r="F42" s="26" t="s">
        <v>85</v>
      </c>
      <c r="G42" s="26">
        <v>3.9</v>
      </c>
      <c r="H42" s="27" t="s">
        <v>476</v>
      </c>
      <c r="I42" s="27">
        <v>15605169030</v>
      </c>
      <c r="J42" s="28" t="s">
        <v>15</v>
      </c>
      <c r="K42" s="64"/>
      <c r="L42" s="74"/>
      <c r="M42" s="74"/>
      <c r="N42" s="74"/>
      <c r="O42" s="86"/>
      <c r="P42" s="8"/>
      <c r="Q42" s="8"/>
      <c r="R42" s="8"/>
      <c r="S42" s="8"/>
      <c r="T42" s="8"/>
      <c r="U42" s="8"/>
      <c r="V42" s="8"/>
      <c r="W42" s="8"/>
    </row>
    <row r="43" spans="1:23" s="9" customFormat="1" ht="20.100000000000001" customHeight="1" x14ac:dyDescent="0.15">
      <c r="A43" s="70"/>
      <c r="B43" s="64"/>
      <c r="C43" s="76"/>
      <c r="D43" s="64"/>
      <c r="E43" s="26">
        <v>161630303</v>
      </c>
      <c r="F43" s="26" t="s">
        <v>86</v>
      </c>
      <c r="G43" s="26">
        <v>3.7</v>
      </c>
      <c r="H43" s="26" t="s">
        <v>87</v>
      </c>
      <c r="I43" s="26">
        <v>15951736605</v>
      </c>
      <c r="J43" s="28" t="s">
        <v>15</v>
      </c>
      <c r="K43" s="64"/>
      <c r="L43" s="74"/>
      <c r="M43" s="74"/>
      <c r="N43" s="74"/>
      <c r="O43" s="86"/>
      <c r="P43" s="8"/>
      <c r="Q43" s="8"/>
      <c r="R43" s="8"/>
      <c r="S43" s="8"/>
      <c r="T43" s="8"/>
      <c r="U43" s="8"/>
      <c r="V43" s="8"/>
      <c r="W43" s="8"/>
    </row>
    <row r="44" spans="1:23" s="9" customFormat="1" ht="20.100000000000001" customHeight="1" x14ac:dyDescent="0.15">
      <c r="A44" s="70"/>
      <c r="B44" s="64"/>
      <c r="C44" s="76"/>
      <c r="D44" s="64"/>
      <c r="E44" s="26">
        <v>161610307</v>
      </c>
      <c r="F44" s="26" t="s">
        <v>88</v>
      </c>
      <c r="G44" s="26">
        <v>3.8</v>
      </c>
      <c r="H44" s="26" t="s">
        <v>89</v>
      </c>
      <c r="I44" s="26">
        <v>15651809891</v>
      </c>
      <c r="J44" s="28" t="s">
        <v>15</v>
      </c>
      <c r="K44" s="64"/>
      <c r="L44" s="74"/>
      <c r="M44" s="74"/>
      <c r="N44" s="74"/>
      <c r="O44" s="86"/>
      <c r="P44" s="8"/>
      <c r="Q44" s="8"/>
      <c r="R44" s="8"/>
      <c r="S44" s="8"/>
      <c r="T44" s="8"/>
      <c r="U44" s="8"/>
      <c r="V44" s="8"/>
      <c r="W44" s="8"/>
    </row>
    <row r="45" spans="1:23" s="9" customFormat="1" ht="20.100000000000001" customHeight="1" x14ac:dyDescent="0.15">
      <c r="A45" s="70">
        <v>11</v>
      </c>
      <c r="B45" s="64"/>
      <c r="C45" s="76" t="s">
        <v>99</v>
      </c>
      <c r="D45" s="64" t="s">
        <v>100</v>
      </c>
      <c r="E45" s="28">
        <v>161610108</v>
      </c>
      <c r="F45" s="28" t="s">
        <v>101</v>
      </c>
      <c r="G45" s="28">
        <v>4.0999999999999996</v>
      </c>
      <c r="H45" s="35" t="s">
        <v>102</v>
      </c>
      <c r="I45" s="28">
        <v>15156876526</v>
      </c>
      <c r="J45" s="28" t="s">
        <v>103</v>
      </c>
      <c r="K45" s="64">
        <v>3000</v>
      </c>
      <c r="L45" s="74">
        <v>70</v>
      </c>
      <c r="M45" s="74">
        <v>70</v>
      </c>
      <c r="N45" s="74">
        <v>65</v>
      </c>
      <c r="O45" s="85">
        <f t="shared" ref="O45:O77" si="9">AVERAGE(L45,M45,N45)</f>
        <v>68.333333333333329</v>
      </c>
      <c r="P45" s="8"/>
      <c r="Q45" s="8"/>
      <c r="R45" s="8"/>
      <c r="S45" s="8"/>
      <c r="T45" s="8"/>
      <c r="U45" s="8"/>
      <c r="V45" s="8"/>
      <c r="W45" s="8"/>
    </row>
    <row r="46" spans="1:23" s="9" customFormat="1" ht="20.100000000000001" customHeight="1" x14ac:dyDescent="0.15">
      <c r="A46" s="70"/>
      <c r="B46" s="64"/>
      <c r="C46" s="76"/>
      <c r="D46" s="64"/>
      <c r="E46" s="28">
        <v>161610105</v>
      </c>
      <c r="F46" s="28" t="s">
        <v>104</v>
      </c>
      <c r="G46" s="28">
        <v>2.9</v>
      </c>
      <c r="H46" s="35" t="s">
        <v>105</v>
      </c>
      <c r="I46" s="28">
        <v>15150690966</v>
      </c>
      <c r="J46" s="28" t="s">
        <v>106</v>
      </c>
      <c r="K46" s="64"/>
      <c r="L46" s="74"/>
      <c r="M46" s="74"/>
      <c r="N46" s="74"/>
      <c r="O46" s="86"/>
      <c r="P46" s="8"/>
      <c r="Q46" s="8"/>
      <c r="R46" s="8"/>
      <c r="S46" s="8"/>
      <c r="T46" s="8"/>
      <c r="U46" s="8"/>
      <c r="V46" s="8"/>
      <c r="W46" s="8"/>
    </row>
    <row r="47" spans="1:23" s="9" customFormat="1" ht="20.100000000000001" customHeight="1" x14ac:dyDescent="0.15">
      <c r="A47" s="70"/>
      <c r="B47" s="64"/>
      <c r="C47" s="76"/>
      <c r="D47" s="64"/>
      <c r="E47" s="28">
        <v>161610113</v>
      </c>
      <c r="F47" s="28" t="s">
        <v>107</v>
      </c>
      <c r="G47" s="28">
        <v>3.8</v>
      </c>
      <c r="H47" s="35" t="s">
        <v>108</v>
      </c>
      <c r="I47" s="28">
        <v>15651809773</v>
      </c>
      <c r="J47" s="28" t="s">
        <v>106</v>
      </c>
      <c r="K47" s="64"/>
      <c r="L47" s="74"/>
      <c r="M47" s="74"/>
      <c r="N47" s="74"/>
      <c r="O47" s="86"/>
      <c r="P47" s="8"/>
      <c r="Q47" s="8"/>
      <c r="R47" s="8"/>
      <c r="S47" s="8"/>
      <c r="T47" s="8"/>
      <c r="U47" s="8"/>
      <c r="V47" s="8"/>
      <c r="W47" s="8"/>
    </row>
    <row r="48" spans="1:23" s="9" customFormat="1" ht="20.25" customHeight="1" x14ac:dyDescent="0.15">
      <c r="A48" s="70"/>
      <c r="B48" s="64"/>
      <c r="C48" s="76"/>
      <c r="D48" s="64"/>
      <c r="E48" s="28">
        <v>161610121</v>
      </c>
      <c r="F48" s="28" t="s">
        <v>109</v>
      </c>
      <c r="G48" s="28">
        <v>3.2</v>
      </c>
      <c r="H48" s="35" t="s">
        <v>110</v>
      </c>
      <c r="I48" s="28">
        <v>13365170706</v>
      </c>
      <c r="J48" s="28" t="s">
        <v>106</v>
      </c>
      <c r="K48" s="64"/>
      <c r="L48" s="74"/>
      <c r="M48" s="74"/>
      <c r="N48" s="74"/>
      <c r="O48" s="86"/>
      <c r="P48" s="8"/>
      <c r="Q48" s="8"/>
      <c r="R48" s="8"/>
      <c r="S48" s="8"/>
      <c r="T48" s="8"/>
      <c r="U48" s="8"/>
      <c r="V48" s="8"/>
      <c r="W48" s="8"/>
    </row>
    <row r="49" spans="1:23" ht="20.100000000000001" customHeight="1" x14ac:dyDescent="0.15">
      <c r="A49" s="70">
        <v>12</v>
      </c>
      <c r="B49" s="64"/>
      <c r="C49" s="76" t="s">
        <v>111</v>
      </c>
      <c r="D49" s="64" t="s">
        <v>112</v>
      </c>
      <c r="E49" s="28">
        <v>161630119</v>
      </c>
      <c r="F49" s="28" t="s">
        <v>113</v>
      </c>
      <c r="G49" s="28">
        <v>2.8</v>
      </c>
      <c r="H49" s="35" t="s">
        <v>114</v>
      </c>
      <c r="I49" s="28">
        <v>17766098336</v>
      </c>
      <c r="J49" s="28" t="s">
        <v>106</v>
      </c>
      <c r="K49" s="64">
        <v>3200</v>
      </c>
      <c r="L49" s="22"/>
      <c r="M49" s="22"/>
      <c r="N49" s="22"/>
      <c r="O49" s="85" t="e">
        <f t="shared" ref="O49:O81" si="10">AVERAGE(L49,M49,N49)</f>
        <v>#DIV/0!</v>
      </c>
      <c r="P49" s="5"/>
      <c r="Q49" s="5"/>
      <c r="R49" s="5"/>
      <c r="S49" s="5"/>
      <c r="T49" s="5"/>
      <c r="U49" s="5"/>
      <c r="V49" s="5"/>
      <c r="W49" s="5"/>
    </row>
    <row r="50" spans="1:23" ht="20.100000000000001" customHeight="1" x14ac:dyDescent="0.15">
      <c r="A50" s="70"/>
      <c r="B50" s="64"/>
      <c r="C50" s="76"/>
      <c r="D50" s="64"/>
      <c r="E50" s="28">
        <v>161630106</v>
      </c>
      <c r="F50" s="28" t="s">
        <v>115</v>
      </c>
      <c r="G50" s="28">
        <v>3.7</v>
      </c>
      <c r="H50" s="35" t="s">
        <v>116</v>
      </c>
      <c r="I50" s="28">
        <v>1519591771</v>
      </c>
      <c r="J50" s="28" t="s">
        <v>103</v>
      </c>
      <c r="K50" s="64"/>
      <c r="L50" s="22"/>
      <c r="M50" s="22"/>
      <c r="N50" s="22"/>
      <c r="O50" s="86"/>
      <c r="P50" s="5"/>
      <c r="Q50" s="5"/>
      <c r="R50" s="5"/>
      <c r="S50" s="5"/>
      <c r="T50" s="5"/>
      <c r="U50" s="5"/>
      <c r="V50" s="5"/>
      <c r="W50" s="5"/>
    </row>
    <row r="51" spans="1:23" ht="20.100000000000001" customHeight="1" x14ac:dyDescent="0.15">
      <c r="A51" s="70"/>
      <c r="B51" s="64"/>
      <c r="C51" s="76"/>
      <c r="D51" s="64"/>
      <c r="E51" s="28">
        <v>161640207</v>
      </c>
      <c r="F51" s="28" t="s">
        <v>117</v>
      </c>
      <c r="G51" s="28">
        <v>4.3</v>
      </c>
      <c r="H51" s="35" t="s">
        <v>118</v>
      </c>
      <c r="I51" s="28">
        <v>15151865618</v>
      </c>
      <c r="J51" s="28" t="s">
        <v>106</v>
      </c>
      <c r="K51" s="64"/>
      <c r="L51" s="22"/>
      <c r="M51" s="22"/>
      <c r="N51" s="22"/>
      <c r="O51" s="86"/>
      <c r="P51" s="5"/>
      <c r="Q51" s="5"/>
      <c r="R51" s="5"/>
      <c r="S51" s="5"/>
      <c r="T51" s="5"/>
      <c r="U51" s="5"/>
      <c r="V51" s="5"/>
      <c r="W51" s="5"/>
    </row>
    <row r="52" spans="1:23" ht="20.100000000000001" customHeight="1" x14ac:dyDescent="0.15">
      <c r="A52" s="70"/>
      <c r="B52" s="64"/>
      <c r="C52" s="76"/>
      <c r="D52" s="64"/>
      <c r="E52" s="28"/>
      <c r="F52" s="28"/>
      <c r="G52" s="28"/>
      <c r="H52" s="35"/>
      <c r="I52" s="28"/>
      <c r="J52" s="28"/>
      <c r="K52" s="64"/>
      <c r="L52" s="22"/>
      <c r="M52" s="22"/>
      <c r="N52" s="22"/>
      <c r="O52" s="86"/>
      <c r="P52" s="5"/>
      <c r="Q52" s="5"/>
      <c r="R52" s="5"/>
      <c r="S52" s="5"/>
      <c r="T52" s="5"/>
      <c r="U52" s="5"/>
      <c r="V52" s="5"/>
      <c r="W52" s="5"/>
    </row>
    <row r="53" spans="1:23" ht="20.100000000000001" customHeight="1" x14ac:dyDescent="0.15">
      <c r="A53" s="70">
        <v>13</v>
      </c>
      <c r="B53" s="64"/>
      <c r="C53" s="76" t="s">
        <v>119</v>
      </c>
      <c r="D53" s="64" t="s">
        <v>120</v>
      </c>
      <c r="E53" s="26">
        <v>161620216</v>
      </c>
      <c r="F53" s="31" t="s">
        <v>121</v>
      </c>
      <c r="G53" s="26">
        <v>2.9</v>
      </c>
      <c r="H53" s="26" t="s">
        <v>122</v>
      </c>
      <c r="I53" s="26">
        <v>18168112309</v>
      </c>
      <c r="J53" s="28" t="s">
        <v>106</v>
      </c>
      <c r="K53" s="64">
        <v>200</v>
      </c>
      <c r="L53" s="22"/>
      <c r="M53" s="22"/>
      <c r="N53" s="22"/>
      <c r="O53" s="85" t="e">
        <f t="shared" ref="O53:O85" si="11">AVERAGE(L53,M53,N53)</f>
        <v>#DIV/0!</v>
      </c>
      <c r="P53" s="5"/>
      <c r="Q53" s="5"/>
      <c r="R53" s="5"/>
      <c r="S53" s="5"/>
      <c r="T53" s="5"/>
      <c r="U53" s="5"/>
      <c r="V53" s="5"/>
      <c r="W53" s="5"/>
    </row>
    <row r="54" spans="1:23" ht="20.100000000000001" customHeight="1" x14ac:dyDescent="0.15">
      <c r="A54" s="70"/>
      <c r="B54" s="64"/>
      <c r="C54" s="76"/>
      <c r="D54" s="64"/>
      <c r="E54" s="26">
        <v>161620225</v>
      </c>
      <c r="F54" s="31" t="s">
        <v>123</v>
      </c>
      <c r="G54" s="26">
        <v>2.8</v>
      </c>
      <c r="H54" s="26" t="s">
        <v>124</v>
      </c>
      <c r="I54" s="26">
        <v>15952088979</v>
      </c>
      <c r="J54" s="28" t="s">
        <v>106</v>
      </c>
      <c r="K54" s="64"/>
      <c r="L54" s="22"/>
      <c r="M54" s="22"/>
      <c r="N54" s="22"/>
      <c r="O54" s="86"/>
      <c r="P54" s="5"/>
      <c r="Q54" s="5"/>
      <c r="R54" s="5"/>
      <c r="S54" s="5"/>
      <c r="T54" s="5"/>
      <c r="U54" s="5"/>
      <c r="V54" s="5"/>
      <c r="W54" s="5"/>
    </row>
    <row r="55" spans="1:23" ht="20.100000000000001" customHeight="1" x14ac:dyDescent="0.15">
      <c r="A55" s="70"/>
      <c r="B55" s="64"/>
      <c r="C55" s="76"/>
      <c r="D55" s="64"/>
      <c r="E55" s="26">
        <v>161620227</v>
      </c>
      <c r="F55" s="31" t="s">
        <v>125</v>
      </c>
      <c r="G55" s="26">
        <v>2.6</v>
      </c>
      <c r="H55" s="26" t="s">
        <v>126</v>
      </c>
      <c r="I55" s="26">
        <v>15651803760</v>
      </c>
      <c r="J55" s="28" t="s">
        <v>106</v>
      </c>
      <c r="K55" s="64"/>
      <c r="L55" s="22"/>
      <c r="M55" s="22"/>
      <c r="N55" s="22"/>
      <c r="O55" s="86"/>
      <c r="P55" s="5"/>
      <c r="Q55" s="5"/>
      <c r="R55" s="5"/>
      <c r="S55" s="5"/>
      <c r="T55" s="5"/>
      <c r="U55" s="5"/>
      <c r="V55" s="5"/>
      <c r="W55" s="5"/>
    </row>
    <row r="56" spans="1:23" ht="20.100000000000001" customHeight="1" x14ac:dyDescent="0.15">
      <c r="A56" s="70"/>
      <c r="B56" s="64"/>
      <c r="C56" s="76"/>
      <c r="D56" s="64"/>
      <c r="E56" s="26">
        <v>161620311</v>
      </c>
      <c r="F56" s="31" t="s">
        <v>127</v>
      </c>
      <c r="G56" s="26">
        <v>2.8</v>
      </c>
      <c r="H56" s="26" t="s">
        <v>128</v>
      </c>
      <c r="I56" s="26">
        <v>13676562268</v>
      </c>
      <c r="J56" s="28" t="s">
        <v>129</v>
      </c>
      <c r="K56" s="64"/>
      <c r="L56" s="22"/>
      <c r="M56" s="22"/>
      <c r="N56" s="22"/>
      <c r="O56" s="86"/>
      <c r="P56" s="5"/>
      <c r="Q56" s="5"/>
      <c r="R56" s="5"/>
      <c r="S56" s="5"/>
      <c r="T56" s="5"/>
      <c r="U56" s="5"/>
      <c r="V56" s="5"/>
      <c r="W56" s="5"/>
    </row>
    <row r="57" spans="1:23" ht="20.100000000000001" customHeight="1" x14ac:dyDescent="0.15">
      <c r="A57" s="70">
        <v>14</v>
      </c>
      <c r="B57" s="64"/>
      <c r="C57" s="76" t="s">
        <v>130</v>
      </c>
      <c r="D57" s="64" t="s">
        <v>131</v>
      </c>
      <c r="E57" s="26">
        <v>161630108</v>
      </c>
      <c r="F57" s="31" t="s">
        <v>132</v>
      </c>
      <c r="G57" s="26">
        <v>3.8</v>
      </c>
      <c r="H57" s="32" t="s">
        <v>133</v>
      </c>
      <c r="I57" s="26">
        <v>13327823579</v>
      </c>
      <c r="J57" s="28" t="s">
        <v>103</v>
      </c>
      <c r="K57" s="64">
        <v>3000</v>
      </c>
      <c r="L57" s="66">
        <v>85</v>
      </c>
      <c r="M57" s="66">
        <v>80</v>
      </c>
      <c r="N57" s="66">
        <v>62</v>
      </c>
      <c r="O57" s="85">
        <f t="shared" ref="O57" si="12">AVERAGE(L57,M57,N57)</f>
        <v>75.666666666666671</v>
      </c>
      <c r="P57" s="5"/>
      <c r="Q57" s="5"/>
      <c r="R57" s="5"/>
      <c r="S57" s="5"/>
      <c r="T57" s="5"/>
      <c r="U57" s="5"/>
      <c r="V57" s="5"/>
      <c r="W57" s="5"/>
    </row>
    <row r="58" spans="1:23" ht="20.100000000000001" customHeight="1" x14ac:dyDescent="0.15">
      <c r="A58" s="70"/>
      <c r="B58" s="64"/>
      <c r="C58" s="76"/>
      <c r="D58" s="64"/>
      <c r="E58" s="26">
        <v>161630123</v>
      </c>
      <c r="F58" s="31" t="s">
        <v>134</v>
      </c>
      <c r="G58" s="26">
        <v>3.5</v>
      </c>
      <c r="H58" s="26" t="s">
        <v>135</v>
      </c>
      <c r="I58" s="26">
        <v>15151857058</v>
      </c>
      <c r="J58" s="28" t="s">
        <v>106</v>
      </c>
      <c r="K58" s="64"/>
      <c r="L58" s="66"/>
      <c r="M58" s="66"/>
      <c r="N58" s="66"/>
      <c r="O58" s="86"/>
      <c r="P58" s="5"/>
      <c r="Q58" s="5"/>
      <c r="R58" s="5"/>
      <c r="S58" s="5"/>
      <c r="T58" s="5"/>
      <c r="U58" s="5"/>
      <c r="V58" s="5"/>
      <c r="W58" s="5"/>
    </row>
    <row r="59" spans="1:23" ht="21" customHeight="1" x14ac:dyDescent="0.15">
      <c r="A59" s="70"/>
      <c r="B59" s="64"/>
      <c r="C59" s="76"/>
      <c r="D59" s="64"/>
      <c r="E59" s="26">
        <v>161630127</v>
      </c>
      <c r="F59" s="31" t="s">
        <v>136</v>
      </c>
      <c r="G59" s="26">
        <v>3.7</v>
      </c>
      <c r="H59" s="26" t="s">
        <v>137</v>
      </c>
      <c r="I59" s="26">
        <v>18005179551</v>
      </c>
      <c r="J59" s="28" t="s">
        <v>106</v>
      </c>
      <c r="K59" s="64"/>
      <c r="L59" s="66"/>
      <c r="M59" s="66"/>
      <c r="N59" s="66"/>
      <c r="O59" s="86"/>
      <c r="P59" s="5"/>
      <c r="Q59" s="5"/>
      <c r="R59" s="5"/>
      <c r="S59" s="5"/>
      <c r="T59" s="5"/>
      <c r="U59" s="5"/>
      <c r="V59" s="5"/>
      <c r="W59" s="5"/>
    </row>
    <row r="60" spans="1:23" ht="21" customHeight="1" x14ac:dyDescent="0.15">
      <c r="A60" s="70"/>
      <c r="B60" s="64"/>
      <c r="C60" s="76"/>
      <c r="D60" s="64"/>
      <c r="E60" s="26">
        <v>161710126</v>
      </c>
      <c r="F60" s="31" t="s">
        <v>138</v>
      </c>
      <c r="G60" s="26"/>
      <c r="H60" s="26" t="s">
        <v>139</v>
      </c>
      <c r="I60" s="26">
        <v>13272564913</v>
      </c>
      <c r="J60" s="28" t="s">
        <v>140</v>
      </c>
      <c r="K60" s="64"/>
      <c r="L60" s="66"/>
      <c r="M60" s="66"/>
      <c r="N60" s="66"/>
      <c r="O60" s="86"/>
      <c r="P60" s="5"/>
      <c r="Q60" s="5"/>
      <c r="R60" s="5"/>
      <c r="S60" s="5"/>
      <c r="T60" s="5"/>
      <c r="U60" s="5"/>
      <c r="V60" s="5"/>
      <c r="W60" s="5"/>
    </row>
    <row r="61" spans="1:23" ht="21" customHeight="1" x14ac:dyDescent="0.15">
      <c r="A61" s="70">
        <v>15</v>
      </c>
      <c r="B61" s="64"/>
      <c r="C61" s="76" t="s">
        <v>141</v>
      </c>
      <c r="D61" s="64" t="s">
        <v>120</v>
      </c>
      <c r="E61" s="26">
        <v>161530303</v>
      </c>
      <c r="F61" s="31" t="s">
        <v>142</v>
      </c>
      <c r="G61" s="26">
        <v>3.6</v>
      </c>
      <c r="H61" s="26" t="s">
        <v>143</v>
      </c>
      <c r="I61" s="26">
        <v>15651696713</v>
      </c>
      <c r="J61" s="28" t="s">
        <v>144</v>
      </c>
      <c r="K61" s="64">
        <v>2100</v>
      </c>
      <c r="L61" s="22"/>
      <c r="M61" s="22"/>
      <c r="N61" s="22"/>
      <c r="O61" s="85" t="e">
        <f t="shared" ref="O61" si="13">AVERAGE(L61,M61,N61)</f>
        <v>#DIV/0!</v>
      </c>
      <c r="P61" s="5"/>
      <c r="Q61" s="5"/>
      <c r="R61" s="5"/>
      <c r="S61" s="5"/>
      <c r="T61" s="5"/>
      <c r="U61" s="5"/>
      <c r="V61" s="5"/>
      <c r="W61" s="5"/>
    </row>
    <row r="62" spans="1:23" ht="21" customHeight="1" x14ac:dyDescent="0.15">
      <c r="A62" s="70"/>
      <c r="B62" s="64"/>
      <c r="C62" s="76"/>
      <c r="D62" s="64"/>
      <c r="E62" s="26">
        <v>161530304</v>
      </c>
      <c r="F62" s="31" t="s">
        <v>145</v>
      </c>
      <c r="G62" s="26">
        <v>3.4</v>
      </c>
      <c r="H62" s="26" t="s">
        <v>146</v>
      </c>
      <c r="I62" s="26">
        <v>13959513613</v>
      </c>
      <c r="J62" s="28" t="s">
        <v>144</v>
      </c>
      <c r="K62" s="64"/>
      <c r="L62" s="22"/>
      <c r="M62" s="22"/>
      <c r="N62" s="22"/>
      <c r="O62" s="86"/>
      <c r="P62" s="5"/>
      <c r="Q62" s="5"/>
      <c r="R62" s="5"/>
      <c r="S62" s="5"/>
      <c r="T62" s="5"/>
      <c r="U62" s="5"/>
      <c r="V62" s="5"/>
      <c r="W62" s="5"/>
    </row>
    <row r="63" spans="1:23" ht="21" customHeight="1" x14ac:dyDescent="0.15">
      <c r="A63" s="70"/>
      <c r="B63" s="64"/>
      <c r="C63" s="76"/>
      <c r="D63" s="64"/>
      <c r="E63" s="26">
        <v>161530306</v>
      </c>
      <c r="F63" s="31" t="s">
        <v>147</v>
      </c>
      <c r="G63" s="26">
        <v>2.6</v>
      </c>
      <c r="H63" s="26" t="s">
        <v>148</v>
      </c>
      <c r="I63" s="26">
        <v>15651692871</v>
      </c>
      <c r="J63" s="28" t="s">
        <v>144</v>
      </c>
      <c r="K63" s="64"/>
      <c r="L63" s="22"/>
      <c r="M63" s="22"/>
      <c r="N63" s="22"/>
      <c r="O63" s="86"/>
      <c r="P63" s="5"/>
      <c r="Q63" s="5"/>
      <c r="R63" s="5"/>
      <c r="S63" s="5"/>
      <c r="T63" s="5"/>
      <c r="U63" s="5"/>
      <c r="V63" s="5"/>
      <c r="W63" s="5"/>
    </row>
    <row r="64" spans="1:23" ht="20.25" customHeight="1" x14ac:dyDescent="0.15">
      <c r="A64" s="70"/>
      <c r="B64" s="64"/>
      <c r="C64" s="76"/>
      <c r="D64" s="64"/>
      <c r="E64" s="26">
        <v>161530301</v>
      </c>
      <c r="F64" s="31" t="s">
        <v>149</v>
      </c>
      <c r="G64" s="26">
        <v>3.9</v>
      </c>
      <c r="H64" s="26" t="s">
        <v>150</v>
      </c>
      <c r="I64" s="26">
        <v>15651655350</v>
      </c>
      <c r="J64" s="28" t="s">
        <v>144</v>
      </c>
      <c r="K64" s="64"/>
      <c r="L64" s="22"/>
      <c r="M64" s="22"/>
      <c r="N64" s="22"/>
      <c r="O64" s="86"/>
      <c r="P64" s="5"/>
      <c r="Q64" s="5"/>
      <c r="R64" s="5"/>
      <c r="S64" s="5"/>
      <c r="T64" s="5"/>
      <c r="U64" s="5"/>
      <c r="V64" s="5"/>
      <c r="W64" s="5"/>
    </row>
    <row r="65" spans="1:23" ht="20.100000000000001" customHeight="1" x14ac:dyDescent="0.15">
      <c r="A65" s="70">
        <v>16</v>
      </c>
      <c r="B65" s="64"/>
      <c r="C65" s="76" t="s">
        <v>151</v>
      </c>
      <c r="D65" s="64" t="s">
        <v>120</v>
      </c>
      <c r="E65" s="26">
        <v>161610301</v>
      </c>
      <c r="F65" s="31" t="s">
        <v>152</v>
      </c>
      <c r="G65" s="26">
        <v>3.8</v>
      </c>
      <c r="H65" s="26" t="s">
        <v>153</v>
      </c>
      <c r="I65" s="26" t="s">
        <v>154</v>
      </c>
      <c r="J65" s="28" t="s">
        <v>155</v>
      </c>
      <c r="K65" s="64">
        <v>1500</v>
      </c>
      <c r="L65" s="66">
        <v>85</v>
      </c>
      <c r="M65" s="66">
        <v>90</v>
      </c>
      <c r="N65" s="66">
        <v>85</v>
      </c>
      <c r="O65" s="85">
        <f t="shared" ref="O65" si="14">AVERAGE(L65,M65,N65)</f>
        <v>86.666666666666671</v>
      </c>
      <c r="P65" s="5"/>
      <c r="Q65" s="5"/>
      <c r="R65" s="5"/>
      <c r="S65" s="5"/>
      <c r="T65" s="5"/>
      <c r="U65" s="5"/>
      <c r="V65" s="5"/>
      <c r="W65" s="5"/>
    </row>
    <row r="66" spans="1:23" ht="20.100000000000001" customHeight="1" x14ac:dyDescent="0.15">
      <c r="A66" s="70"/>
      <c r="B66" s="64"/>
      <c r="C66" s="76"/>
      <c r="D66" s="64"/>
      <c r="E66" s="26">
        <v>161610303</v>
      </c>
      <c r="F66" s="31" t="s">
        <v>156</v>
      </c>
      <c r="G66" s="26">
        <v>3.7</v>
      </c>
      <c r="H66" s="26" t="s">
        <v>157</v>
      </c>
      <c r="I66" s="26" t="s">
        <v>158</v>
      </c>
      <c r="J66" s="28" t="s">
        <v>106</v>
      </c>
      <c r="K66" s="64"/>
      <c r="L66" s="66"/>
      <c r="M66" s="66"/>
      <c r="N66" s="66"/>
      <c r="O66" s="86"/>
      <c r="P66" s="5"/>
      <c r="Q66" s="5"/>
      <c r="R66" s="5"/>
      <c r="S66" s="5"/>
      <c r="T66" s="5"/>
      <c r="U66" s="5"/>
      <c r="V66" s="5"/>
      <c r="W66" s="5"/>
    </row>
    <row r="67" spans="1:23" ht="20.100000000000001" customHeight="1" x14ac:dyDescent="0.15">
      <c r="A67" s="70"/>
      <c r="B67" s="64"/>
      <c r="C67" s="76"/>
      <c r="D67" s="64"/>
      <c r="E67" s="26">
        <v>161610310</v>
      </c>
      <c r="F67" s="31" t="s">
        <v>159</v>
      </c>
      <c r="G67" s="26">
        <v>3.5</v>
      </c>
      <c r="H67" s="26" t="s">
        <v>160</v>
      </c>
      <c r="I67" s="26" t="s">
        <v>161</v>
      </c>
      <c r="J67" s="28" t="s">
        <v>103</v>
      </c>
      <c r="K67" s="64"/>
      <c r="L67" s="66"/>
      <c r="M67" s="66"/>
      <c r="N67" s="66"/>
      <c r="O67" s="86"/>
      <c r="P67" s="5"/>
      <c r="Q67" s="5"/>
      <c r="R67" s="5"/>
      <c r="S67" s="5"/>
      <c r="T67" s="5"/>
      <c r="U67" s="5"/>
      <c r="V67" s="5"/>
      <c r="W67" s="5"/>
    </row>
    <row r="68" spans="1:23" ht="20.100000000000001" customHeight="1" x14ac:dyDescent="0.15">
      <c r="A68" s="70"/>
      <c r="B68" s="64"/>
      <c r="C68" s="76"/>
      <c r="D68" s="64"/>
      <c r="E68" s="28"/>
      <c r="F68" s="28"/>
      <c r="G68" s="28"/>
      <c r="H68" s="35"/>
      <c r="I68" s="28"/>
      <c r="J68" s="28"/>
      <c r="K68" s="64"/>
      <c r="L68" s="66"/>
      <c r="M68" s="66"/>
      <c r="N68" s="66"/>
      <c r="O68" s="86"/>
      <c r="P68" s="5"/>
      <c r="Q68" s="5"/>
      <c r="R68" s="5"/>
      <c r="S68" s="5"/>
      <c r="T68" s="5"/>
      <c r="U68" s="5"/>
      <c r="V68" s="5"/>
      <c r="W68" s="5"/>
    </row>
    <row r="69" spans="1:23" s="16" customFormat="1" ht="20.100000000000001" customHeight="1" x14ac:dyDescent="0.15">
      <c r="A69" s="70">
        <v>17</v>
      </c>
      <c r="B69" s="64"/>
      <c r="C69" s="76" t="s">
        <v>162</v>
      </c>
      <c r="D69" s="64" t="s">
        <v>163</v>
      </c>
      <c r="E69" s="26">
        <v>161640230</v>
      </c>
      <c r="F69" s="31" t="s">
        <v>164</v>
      </c>
      <c r="G69" s="26">
        <v>3.6</v>
      </c>
      <c r="H69" s="26" t="s">
        <v>165</v>
      </c>
      <c r="I69" s="26">
        <v>15169764316</v>
      </c>
      <c r="J69" s="28" t="s">
        <v>106</v>
      </c>
      <c r="K69" s="64">
        <v>2000</v>
      </c>
      <c r="L69" s="68">
        <v>90</v>
      </c>
      <c r="M69" s="68">
        <v>90</v>
      </c>
      <c r="N69" s="68">
        <v>87</v>
      </c>
      <c r="O69" s="85">
        <f t="shared" ref="O69" si="15">AVERAGE(L69,M69,N69)</f>
        <v>89</v>
      </c>
      <c r="P69" s="7"/>
      <c r="Q69" s="7"/>
      <c r="R69" s="7"/>
      <c r="S69" s="7"/>
      <c r="T69" s="7"/>
      <c r="U69" s="7"/>
      <c r="V69" s="7"/>
      <c r="W69" s="7"/>
    </row>
    <row r="70" spans="1:23" s="16" customFormat="1" ht="20.100000000000001" customHeight="1" x14ac:dyDescent="0.15">
      <c r="A70" s="70"/>
      <c r="B70" s="64"/>
      <c r="C70" s="76"/>
      <c r="D70" s="64"/>
      <c r="E70" s="26">
        <v>161640226</v>
      </c>
      <c r="F70" s="31" t="s">
        <v>166</v>
      </c>
      <c r="G70" s="26">
        <v>3.7</v>
      </c>
      <c r="H70" s="26" t="s">
        <v>167</v>
      </c>
      <c r="I70" s="26">
        <v>17798560567</v>
      </c>
      <c r="J70" s="28" t="s">
        <v>103</v>
      </c>
      <c r="K70" s="64"/>
      <c r="L70" s="68"/>
      <c r="M70" s="68"/>
      <c r="N70" s="68"/>
      <c r="O70" s="86"/>
      <c r="P70" s="7"/>
      <c r="Q70" s="7"/>
      <c r="R70" s="7"/>
      <c r="S70" s="7"/>
      <c r="T70" s="7"/>
      <c r="U70" s="7"/>
      <c r="V70" s="7"/>
      <c r="W70" s="7"/>
    </row>
    <row r="71" spans="1:23" s="16" customFormat="1" ht="20.100000000000001" customHeight="1" x14ac:dyDescent="0.15">
      <c r="A71" s="70"/>
      <c r="B71" s="64"/>
      <c r="C71" s="76"/>
      <c r="D71" s="64"/>
      <c r="E71" s="26">
        <v>161640201</v>
      </c>
      <c r="F71" s="31" t="s">
        <v>168</v>
      </c>
      <c r="G71" s="26">
        <v>3.1</v>
      </c>
      <c r="H71" s="26" t="s">
        <v>169</v>
      </c>
      <c r="I71" s="26">
        <v>15651007915</v>
      </c>
      <c r="J71" s="28" t="s">
        <v>106</v>
      </c>
      <c r="K71" s="64"/>
      <c r="L71" s="68"/>
      <c r="M71" s="68"/>
      <c r="N71" s="68"/>
      <c r="O71" s="86"/>
      <c r="P71" s="7"/>
      <c r="Q71" s="7"/>
      <c r="R71" s="7"/>
      <c r="S71" s="7"/>
      <c r="T71" s="7"/>
      <c r="U71" s="7"/>
      <c r="V71" s="7"/>
      <c r="W71" s="7"/>
    </row>
    <row r="72" spans="1:23" s="16" customFormat="1" ht="20.100000000000001" customHeight="1" x14ac:dyDescent="0.15">
      <c r="A72" s="70"/>
      <c r="B72" s="64"/>
      <c r="C72" s="76"/>
      <c r="D72" s="64"/>
      <c r="E72" s="26">
        <v>161640109</v>
      </c>
      <c r="F72" s="31" t="s">
        <v>170</v>
      </c>
      <c r="G72" s="26">
        <v>2.2999999999999998</v>
      </c>
      <c r="H72" s="26" t="s">
        <v>171</v>
      </c>
      <c r="I72" s="26">
        <v>15651603076</v>
      </c>
      <c r="J72" s="28" t="s">
        <v>106</v>
      </c>
      <c r="K72" s="64"/>
      <c r="L72" s="68"/>
      <c r="M72" s="68"/>
      <c r="N72" s="68"/>
      <c r="O72" s="86"/>
      <c r="P72" s="7"/>
      <c r="Q72" s="7"/>
      <c r="R72" s="7"/>
      <c r="S72" s="7"/>
      <c r="T72" s="7"/>
      <c r="U72" s="7"/>
      <c r="V72" s="7"/>
      <c r="W72" s="7"/>
    </row>
    <row r="73" spans="1:23" s="16" customFormat="1" ht="20.100000000000001" customHeight="1" x14ac:dyDescent="0.15">
      <c r="A73" s="70">
        <v>18</v>
      </c>
      <c r="B73" s="64"/>
      <c r="C73" s="76" t="s">
        <v>172</v>
      </c>
      <c r="D73" s="64" t="s">
        <v>173</v>
      </c>
      <c r="E73" s="26">
        <v>161610339</v>
      </c>
      <c r="F73" s="31" t="s">
        <v>174</v>
      </c>
      <c r="G73" s="26">
        <v>3.9</v>
      </c>
      <c r="H73" s="26" t="s">
        <v>175</v>
      </c>
      <c r="I73" s="26">
        <v>13700428567</v>
      </c>
      <c r="J73" s="28" t="s">
        <v>106</v>
      </c>
      <c r="K73" s="64">
        <v>500</v>
      </c>
      <c r="L73" s="68">
        <v>70</v>
      </c>
      <c r="M73" s="68">
        <v>70</v>
      </c>
      <c r="N73" s="68">
        <v>78</v>
      </c>
      <c r="O73" s="85">
        <f t="shared" si="8"/>
        <v>72.666666666666671</v>
      </c>
      <c r="P73" s="7"/>
      <c r="Q73" s="7"/>
      <c r="R73" s="7"/>
      <c r="S73" s="7"/>
      <c r="T73" s="7"/>
      <c r="U73" s="7"/>
      <c r="V73" s="7"/>
      <c r="W73" s="7"/>
    </row>
    <row r="74" spans="1:23" s="16" customFormat="1" ht="20.100000000000001" customHeight="1" x14ac:dyDescent="0.15">
      <c r="A74" s="70"/>
      <c r="B74" s="64"/>
      <c r="C74" s="76"/>
      <c r="D74" s="64"/>
      <c r="E74" s="26">
        <v>161610335</v>
      </c>
      <c r="F74" s="31" t="s">
        <v>176</v>
      </c>
      <c r="G74" s="26">
        <v>3.5</v>
      </c>
      <c r="H74" s="26" t="s">
        <v>177</v>
      </c>
      <c r="I74" s="26">
        <v>15951751139</v>
      </c>
      <c r="J74" s="28" t="s">
        <v>106</v>
      </c>
      <c r="K74" s="64"/>
      <c r="L74" s="68"/>
      <c r="M74" s="68"/>
      <c r="N74" s="68"/>
      <c r="O74" s="86"/>
      <c r="P74" s="7"/>
      <c r="Q74" s="7"/>
      <c r="R74" s="7"/>
      <c r="S74" s="7"/>
      <c r="T74" s="7"/>
      <c r="U74" s="7"/>
      <c r="V74" s="7"/>
      <c r="W74" s="7"/>
    </row>
    <row r="75" spans="1:23" s="16" customFormat="1" ht="20.100000000000001" customHeight="1" x14ac:dyDescent="0.15">
      <c r="A75" s="70"/>
      <c r="B75" s="64"/>
      <c r="C75" s="76"/>
      <c r="D75" s="64"/>
      <c r="E75" s="26">
        <v>161630117</v>
      </c>
      <c r="F75" s="31" t="s">
        <v>178</v>
      </c>
      <c r="G75" s="26">
        <v>3.7</v>
      </c>
      <c r="H75" s="26" t="s">
        <v>179</v>
      </c>
      <c r="I75" s="26">
        <v>18652922820</v>
      </c>
      <c r="J75" s="28" t="s">
        <v>106</v>
      </c>
      <c r="K75" s="64"/>
      <c r="L75" s="68"/>
      <c r="M75" s="68"/>
      <c r="N75" s="68"/>
      <c r="O75" s="86"/>
      <c r="P75" s="7"/>
      <c r="Q75" s="7"/>
      <c r="R75" s="7"/>
      <c r="S75" s="7"/>
      <c r="T75" s="7"/>
      <c r="U75" s="7"/>
      <c r="V75" s="7"/>
      <c r="W75" s="7"/>
    </row>
    <row r="76" spans="1:23" s="16" customFormat="1" ht="20.100000000000001" customHeight="1" x14ac:dyDescent="0.15">
      <c r="A76" s="70"/>
      <c r="B76" s="64"/>
      <c r="C76" s="76"/>
      <c r="D76" s="64"/>
      <c r="E76" s="26">
        <v>161630325</v>
      </c>
      <c r="F76" s="31" t="s">
        <v>180</v>
      </c>
      <c r="G76" s="26">
        <v>2.6</v>
      </c>
      <c r="H76" s="26" t="s">
        <v>181</v>
      </c>
      <c r="I76" s="26">
        <v>15651805665</v>
      </c>
      <c r="J76" s="28" t="s">
        <v>106</v>
      </c>
      <c r="K76" s="64"/>
      <c r="L76" s="68"/>
      <c r="M76" s="68"/>
      <c r="N76" s="68"/>
      <c r="O76" s="86"/>
      <c r="P76" s="7"/>
      <c r="Q76" s="7"/>
      <c r="R76" s="7"/>
      <c r="S76" s="7"/>
      <c r="T76" s="7"/>
      <c r="U76" s="7"/>
      <c r="V76" s="7"/>
      <c r="W76" s="7"/>
    </row>
    <row r="77" spans="1:23" s="16" customFormat="1" ht="20.100000000000001" customHeight="1" x14ac:dyDescent="0.15">
      <c r="A77" s="70">
        <v>19</v>
      </c>
      <c r="B77" s="64"/>
      <c r="C77" s="76" t="s">
        <v>182</v>
      </c>
      <c r="D77" s="64" t="s">
        <v>183</v>
      </c>
      <c r="E77" s="26">
        <v>161630201</v>
      </c>
      <c r="F77" s="31" t="s">
        <v>184</v>
      </c>
      <c r="G77" s="26">
        <v>4.2</v>
      </c>
      <c r="H77" s="26" t="s">
        <v>185</v>
      </c>
      <c r="I77" s="26">
        <v>15150671115</v>
      </c>
      <c r="J77" s="28" t="s">
        <v>103</v>
      </c>
      <c r="K77" s="64">
        <v>3000</v>
      </c>
      <c r="L77" s="30"/>
      <c r="M77" s="30"/>
      <c r="N77" s="30"/>
      <c r="O77" s="85" t="e">
        <f t="shared" si="9"/>
        <v>#DIV/0!</v>
      </c>
      <c r="P77" s="7"/>
      <c r="Q77" s="7"/>
      <c r="R77" s="7"/>
      <c r="S77" s="7"/>
      <c r="T77" s="7"/>
      <c r="U77" s="7"/>
      <c r="V77" s="7"/>
      <c r="W77" s="7"/>
    </row>
    <row r="78" spans="1:23" s="16" customFormat="1" ht="20.100000000000001" customHeight="1" x14ac:dyDescent="0.15">
      <c r="A78" s="70"/>
      <c r="B78" s="64"/>
      <c r="C78" s="76"/>
      <c r="D78" s="64"/>
      <c r="E78" s="26">
        <v>161640202</v>
      </c>
      <c r="F78" s="31" t="s">
        <v>186</v>
      </c>
      <c r="G78" s="26">
        <v>3.5</v>
      </c>
      <c r="H78" s="26" t="s">
        <v>187</v>
      </c>
      <c r="I78" s="26">
        <v>15195965050</v>
      </c>
      <c r="J78" s="28" t="s">
        <v>106</v>
      </c>
      <c r="K78" s="64"/>
      <c r="L78" s="30"/>
      <c r="M78" s="30"/>
      <c r="N78" s="30"/>
      <c r="O78" s="86"/>
      <c r="P78" s="7"/>
      <c r="Q78" s="7"/>
      <c r="R78" s="7"/>
      <c r="S78" s="7"/>
      <c r="T78" s="7"/>
      <c r="U78" s="7"/>
      <c r="V78" s="7"/>
      <c r="W78" s="7"/>
    </row>
    <row r="79" spans="1:23" s="16" customFormat="1" ht="20.100000000000001" customHeight="1" x14ac:dyDescent="0.15">
      <c r="A79" s="70"/>
      <c r="B79" s="64"/>
      <c r="C79" s="76"/>
      <c r="D79" s="64"/>
      <c r="E79" s="26">
        <v>161640234</v>
      </c>
      <c r="F79" s="31" t="s">
        <v>188</v>
      </c>
      <c r="G79" s="26">
        <v>3</v>
      </c>
      <c r="H79" s="26" t="s">
        <v>189</v>
      </c>
      <c r="I79" s="26">
        <v>15651799807</v>
      </c>
      <c r="J79" s="28" t="s">
        <v>106</v>
      </c>
      <c r="K79" s="64"/>
      <c r="L79" s="30"/>
      <c r="M79" s="30"/>
      <c r="N79" s="30"/>
      <c r="O79" s="86"/>
      <c r="P79" s="7"/>
      <c r="Q79" s="7"/>
      <c r="R79" s="7"/>
      <c r="S79" s="7"/>
      <c r="T79" s="7"/>
      <c r="U79" s="7"/>
      <c r="V79" s="7"/>
      <c r="W79" s="7"/>
    </row>
    <row r="80" spans="1:23" s="16" customFormat="1" ht="20.100000000000001" customHeight="1" x14ac:dyDescent="0.15">
      <c r="A80" s="70"/>
      <c r="B80" s="64"/>
      <c r="C80" s="76"/>
      <c r="D80" s="64"/>
      <c r="E80" s="26">
        <v>161620307</v>
      </c>
      <c r="F80" s="31" t="s">
        <v>190</v>
      </c>
      <c r="G80" s="26">
        <v>2.5</v>
      </c>
      <c r="H80" s="26" t="s">
        <v>191</v>
      </c>
      <c r="I80" s="26">
        <v>15195851551</v>
      </c>
      <c r="J80" s="28" t="s">
        <v>103</v>
      </c>
      <c r="K80" s="64"/>
      <c r="L80" s="30"/>
      <c r="M80" s="30"/>
      <c r="N80" s="30"/>
      <c r="O80" s="86"/>
      <c r="P80" s="7"/>
      <c r="Q80" s="7"/>
      <c r="R80" s="7"/>
      <c r="S80" s="7"/>
      <c r="T80" s="7"/>
      <c r="U80" s="7"/>
      <c r="V80" s="7"/>
      <c r="W80" s="7"/>
    </row>
    <row r="81" spans="1:23" ht="20.100000000000001" customHeight="1" x14ac:dyDescent="0.15">
      <c r="A81" s="70">
        <v>20</v>
      </c>
      <c r="B81" s="64"/>
      <c r="C81" s="76" t="s">
        <v>192</v>
      </c>
      <c r="D81" s="64" t="s">
        <v>193</v>
      </c>
      <c r="E81" s="26">
        <v>161540121</v>
      </c>
      <c r="F81" s="31" t="s">
        <v>194</v>
      </c>
      <c r="G81" s="26">
        <v>2.9</v>
      </c>
      <c r="H81" s="32" t="s">
        <v>748</v>
      </c>
      <c r="I81" s="26">
        <v>15240241051</v>
      </c>
      <c r="J81" s="28" t="s">
        <v>144</v>
      </c>
      <c r="K81" s="64">
        <v>1500</v>
      </c>
      <c r="L81" s="66">
        <v>95</v>
      </c>
      <c r="M81" s="66">
        <v>96</v>
      </c>
      <c r="N81" s="66">
        <v>95</v>
      </c>
      <c r="O81" s="85">
        <f t="shared" si="10"/>
        <v>95.333333333333329</v>
      </c>
      <c r="P81" s="5"/>
      <c r="Q81" s="5"/>
      <c r="R81" s="5"/>
      <c r="S81" s="5"/>
      <c r="T81" s="5"/>
      <c r="U81" s="5"/>
      <c r="V81" s="5"/>
      <c r="W81" s="5"/>
    </row>
    <row r="82" spans="1:23" ht="20.100000000000001" customHeight="1" x14ac:dyDescent="0.15">
      <c r="A82" s="70"/>
      <c r="B82" s="64"/>
      <c r="C82" s="76"/>
      <c r="D82" s="64"/>
      <c r="E82" s="26">
        <v>161620128</v>
      </c>
      <c r="F82" s="31" t="s">
        <v>195</v>
      </c>
      <c r="G82" s="26">
        <v>2.6</v>
      </c>
      <c r="H82" s="32" t="s">
        <v>196</v>
      </c>
      <c r="I82" s="26">
        <v>15651803739</v>
      </c>
      <c r="J82" s="28" t="s">
        <v>106</v>
      </c>
      <c r="K82" s="64"/>
      <c r="L82" s="66"/>
      <c r="M82" s="66"/>
      <c r="N82" s="66"/>
      <c r="O82" s="86"/>
      <c r="P82" s="5"/>
      <c r="Q82" s="5"/>
      <c r="R82" s="5"/>
      <c r="S82" s="5"/>
      <c r="T82" s="5"/>
      <c r="U82" s="5"/>
      <c r="V82" s="5"/>
      <c r="W82" s="5"/>
    </row>
    <row r="83" spans="1:23" ht="20.100000000000001" customHeight="1" x14ac:dyDescent="0.15">
      <c r="A83" s="70"/>
      <c r="B83" s="64"/>
      <c r="C83" s="76"/>
      <c r="D83" s="64"/>
      <c r="E83" s="26" t="s">
        <v>197</v>
      </c>
      <c r="F83" s="31" t="s">
        <v>198</v>
      </c>
      <c r="G83" s="26"/>
      <c r="H83" s="32" t="s">
        <v>199</v>
      </c>
      <c r="I83" s="26">
        <v>13022555361</v>
      </c>
      <c r="J83" s="28" t="s">
        <v>200</v>
      </c>
      <c r="K83" s="64"/>
      <c r="L83" s="66"/>
      <c r="M83" s="66"/>
      <c r="N83" s="66"/>
      <c r="O83" s="86"/>
      <c r="P83" s="5"/>
      <c r="Q83" s="5"/>
      <c r="R83" s="5"/>
      <c r="S83" s="5"/>
      <c r="T83" s="5"/>
      <c r="U83" s="5"/>
      <c r="V83" s="5"/>
      <c r="W83" s="5"/>
    </row>
    <row r="84" spans="1:23" ht="20.100000000000001" customHeight="1" x14ac:dyDescent="0.15">
      <c r="A84" s="70"/>
      <c r="B84" s="64"/>
      <c r="C84" s="76"/>
      <c r="D84" s="64"/>
      <c r="E84" s="28"/>
      <c r="F84" s="28"/>
      <c r="G84" s="28"/>
      <c r="H84" s="35"/>
      <c r="I84" s="28"/>
      <c r="J84" s="28"/>
      <c r="K84" s="64"/>
      <c r="L84" s="66"/>
      <c r="M84" s="66"/>
      <c r="N84" s="66"/>
      <c r="O84" s="86"/>
      <c r="P84" s="5"/>
      <c r="Q84" s="5"/>
      <c r="R84" s="5"/>
      <c r="S84" s="5"/>
      <c r="T84" s="5"/>
      <c r="U84" s="5"/>
      <c r="V84" s="5"/>
      <c r="W84" s="5"/>
    </row>
    <row r="85" spans="1:23" ht="20.100000000000001" customHeight="1" x14ac:dyDescent="0.15">
      <c r="A85" s="70">
        <v>21</v>
      </c>
      <c r="B85" s="64"/>
      <c r="C85" s="76" t="s">
        <v>119</v>
      </c>
      <c r="D85" s="64" t="s">
        <v>120</v>
      </c>
      <c r="E85" s="26">
        <v>161620203</v>
      </c>
      <c r="F85" s="31" t="s">
        <v>201</v>
      </c>
      <c r="G85" s="26">
        <v>3.3</v>
      </c>
      <c r="H85" s="26" t="s">
        <v>202</v>
      </c>
      <c r="I85" s="26">
        <v>15951736821</v>
      </c>
      <c r="J85" s="28" t="s">
        <v>103</v>
      </c>
      <c r="K85" s="64"/>
      <c r="L85" s="22"/>
      <c r="M85" s="22"/>
      <c r="N85" s="22"/>
      <c r="O85" s="85" t="e">
        <f t="shared" si="11"/>
        <v>#DIV/0!</v>
      </c>
      <c r="P85" s="5"/>
      <c r="Q85" s="5"/>
      <c r="R85" s="5"/>
      <c r="S85" s="5"/>
      <c r="T85" s="5"/>
      <c r="U85" s="5"/>
      <c r="V85" s="5"/>
      <c r="W85" s="5"/>
    </row>
    <row r="86" spans="1:23" ht="20.100000000000001" customHeight="1" x14ac:dyDescent="0.15">
      <c r="A86" s="70"/>
      <c r="B86" s="64"/>
      <c r="C86" s="76"/>
      <c r="D86" s="64"/>
      <c r="E86" s="26">
        <v>161610304</v>
      </c>
      <c r="F86" s="31" t="s">
        <v>203</v>
      </c>
      <c r="G86" s="26">
        <v>3.2</v>
      </c>
      <c r="H86" s="26" t="s">
        <v>204</v>
      </c>
      <c r="I86" s="26">
        <v>15651871158</v>
      </c>
      <c r="J86" s="28" t="s">
        <v>129</v>
      </c>
      <c r="K86" s="64"/>
      <c r="L86" s="22"/>
      <c r="M86" s="22"/>
      <c r="N86" s="22"/>
      <c r="O86" s="86"/>
      <c r="P86" s="5"/>
      <c r="Q86" s="5"/>
      <c r="R86" s="5"/>
      <c r="S86" s="5"/>
      <c r="T86" s="5"/>
      <c r="U86" s="5"/>
      <c r="V86" s="5"/>
      <c r="W86" s="5"/>
    </row>
    <row r="87" spans="1:23" ht="20.100000000000001" customHeight="1" x14ac:dyDescent="0.15">
      <c r="A87" s="70"/>
      <c r="B87" s="64"/>
      <c r="C87" s="76"/>
      <c r="D87" s="64"/>
      <c r="E87" s="36" t="s">
        <v>205</v>
      </c>
      <c r="F87" s="31" t="s">
        <v>206</v>
      </c>
      <c r="G87" s="26">
        <v>3.9</v>
      </c>
      <c r="H87" s="26" t="s">
        <v>207</v>
      </c>
      <c r="I87" s="26">
        <v>15651779735</v>
      </c>
      <c r="J87" s="28" t="s">
        <v>106</v>
      </c>
      <c r="K87" s="64"/>
      <c r="L87" s="22"/>
      <c r="M87" s="22"/>
      <c r="N87" s="22"/>
      <c r="O87" s="86"/>
      <c r="P87" s="5"/>
      <c r="Q87" s="5"/>
      <c r="R87" s="5"/>
      <c r="S87" s="5"/>
      <c r="T87" s="5"/>
      <c r="U87" s="5"/>
      <c r="V87" s="5"/>
      <c r="W87" s="5"/>
    </row>
    <row r="88" spans="1:23" ht="20.100000000000001" customHeight="1" x14ac:dyDescent="0.15">
      <c r="A88" s="70"/>
      <c r="B88" s="64"/>
      <c r="C88" s="76"/>
      <c r="D88" s="64"/>
      <c r="E88" s="28"/>
      <c r="F88" s="28"/>
      <c r="G88" s="28"/>
      <c r="H88" s="35"/>
      <c r="I88" s="28"/>
      <c r="J88" s="28"/>
      <c r="K88" s="64"/>
      <c r="L88" s="22"/>
      <c r="M88" s="22"/>
      <c r="N88" s="22"/>
      <c r="O88" s="86"/>
      <c r="P88" s="5"/>
      <c r="Q88" s="5"/>
      <c r="R88" s="5"/>
      <c r="S88" s="5"/>
      <c r="T88" s="5"/>
      <c r="U88" s="5"/>
      <c r="V88" s="5"/>
      <c r="W88" s="5"/>
    </row>
    <row r="89" spans="1:23" ht="20.100000000000001" customHeight="1" x14ac:dyDescent="0.15">
      <c r="A89" s="70">
        <v>22</v>
      </c>
      <c r="B89" s="64"/>
      <c r="C89" s="76" t="s">
        <v>208</v>
      </c>
      <c r="D89" s="64" t="s">
        <v>209</v>
      </c>
      <c r="E89" s="26">
        <v>161610118</v>
      </c>
      <c r="F89" s="31" t="s">
        <v>210</v>
      </c>
      <c r="G89" s="26">
        <v>3.6</v>
      </c>
      <c r="H89" s="26" t="s">
        <v>211</v>
      </c>
      <c r="I89" s="26">
        <v>18051033629</v>
      </c>
      <c r="J89" s="31" t="s">
        <v>106</v>
      </c>
      <c r="K89" s="64">
        <v>1500</v>
      </c>
      <c r="L89" s="66">
        <v>80</v>
      </c>
      <c r="M89" s="66">
        <v>86</v>
      </c>
      <c r="N89" s="66">
        <v>92</v>
      </c>
      <c r="O89" s="85">
        <f>AVERAGE(L89,M89,N89)</f>
        <v>86</v>
      </c>
      <c r="P89" s="5"/>
      <c r="Q89" s="5"/>
      <c r="R89" s="5"/>
      <c r="S89" s="5"/>
      <c r="T89" s="5"/>
      <c r="U89" s="5"/>
      <c r="V89" s="5"/>
      <c r="W89" s="5"/>
    </row>
    <row r="90" spans="1:23" ht="20.100000000000001" customHeight="1" x14ac:dyDescent="0.15">
      <c r="A90" s="70"/>
      <c r="B90" s="64"/>
      <c r="C90" s="76"/>
      <c r="D90" s="64"/>
      <c r="E90" s="26">
        <v>161610102</v>
      </c>
      <c r="F90" s="31" t="s">
        <v>212</v>
      </c>
      <c r="G90" s="26">
        <v>3.3</v>
      </c>
      <c r="H90" s="26" t="s">
        <v>213</v>
      </c>
      <c r="I90" s="26">
        <v>15651775995</v>
      </c>
      <c r="J90" s="31" t="s">
        <v>106</v>
      </c>
      <c r="K90" s="64"/>
      <c r="L90" s="66"/>
      <c r="M90" s="66"/>
      <c r="N90" s="66"/>
      <c r="O90" s="86"/>
      <c r="P90" s="5"/>
      <c r="Q90" s="5"/>
      <c r="R90" s="5"/>
      <c r="S90" s="5"/>
      <c r="T90" s="5"/>
      <c r="U90" s="5"/>
      <c r="V90" s="5"/>
      <c r="W90" s="5"/>
    </row>
    <row r="91" spans="1:23" ht="20.100000000000001" customHeight="1" x14ac:dyDescent="0.15">
      <c r="A91" s="70"/>
      <c r="B91" s="64"/>
      <c r="C91" s="76"/>
      <c r="D91" s="64"/>
      <c r="E91" s="26">
        <v>91603234</v>
      </c>
      <c r="F91" s="31" t="s">
        <v>214</v>
      </c>
      <c r="G91" s="26">
        <v>3.8</v>
      </c>
      <c r="H91" s="31" t="s">
        <v>215</v>
      </c>
      <c r="I91" s="26">
        <v>15651755129</v>
      </c>
      <c r="J91" s="31" t="s">
        <v>129</v>
      </c>
      <c r="K91" s="64"/>
      <c r="L91" s="66"/>
      <c r="M91" s="66"/>
      <c r="N91" s="66"/>
      <c r="O91" s="86"/>
      <c r="P91" s="5"/>
      <c r="Q91" s="5"/>
      <c r="R91" s="5"/>
      <c r="S91" s="5"/>
      <c r="T91" s="5"/>
      <c r="U91" s="5"/>
      <c r="V91" s="5"/>
      <c r="W91" s="5"/>
    </row>
    <row r="92" spans="1:23" ht="20.100000000000001" customHeight="1" x14ac:dyDescent="0.15">
      <c r="A92" s="70"/>
      <c r="B92" s="64"/>
      <c r="C92" s="76"/>
      <c r="D92" s="64"/>
      <c r="E92" s="26">
        <v>161620306</v>
      </c>
      <c r="F92" s="31" t="s">
        <v>216</v>
      </c>
      <c r="G92" s="26">
        <v>3.2</v>
      </c>
      <c r="H92" s="31" t="s">
        <v>217</v>
      </c>
      <c r="I92" s="26">
        <v>15651770513</v>
      </c>
      <c r="J92" s="31" t="s">
        <v>106</v>
      </c>
      <c r="K92" s="64"/>
      <c r="L92" s="66"/>
      <c r="M92" s="66"/>
      <c r="N92" s="66"/>
      <c r="O92" s="86"/>
      <c r="P92" s="5"/>
      <c r="Q92" s="5"/>
      <c r="R92" s="5"/>
      <c r="S92" s="5"/>
      <c r="T92" s="5"/>
      <c r="U92" s="5"/>
      <c r="V92" s="5"/>
      <c r="W92" s="5"/>
    </row>
    <row r="93" spans="1:23" ht="20.100000000000001" customHeight="1" x14ac:dyDescent="0.15">
      <c r="A93" s="70">
        <v>23</v>
      </c>
      <c r="B93" s="64"/>
      <c r="C93" s="76" t="s">
        <v>218</v>
      </c>
      <c r="D93" s="64" t="s">
        <v>219</v>
      </c>
      <c r="E93" s="26">
        <v>161630230</v>
      </c>
      <c r="F93" s="31" t="s">
        <v>220</v>
      </c>
      <c r="G93" s="26">
        <v>3.9</v>
      </c>
      <c r="H93" s="26" t="s">
        <v>221</v>
      </c>
      <c r="I93" s="26">
        <v>15601586676</v>
      </c>
      <c r="J93" s="31" t="s">
        <v>129</v>
      </c>
      <c r="K93" s="64">
        <v>2000</v>
      </c>
      <c r="L93" s="66">
        <v>80</v>
      </c>
      <c r="M93" s="66">
        <v>85</v>
      </c>
      <c r="N93" s="66">
        <v>75</v>
      </c>
      <c r="O93" s="85">
        <f t="shared" ref="O93" si="16">AVERAGE(L93,M93,N93)</f>
        <v>80</v>
      </c>
      <c r="P93" s="5"/>
      <c r="Q93" s="5"/>
      <c r="R93" s="5"/>
      <c r="S93" s="5"/>
      <c r="T93" s="5"/>
      <c r="U93" s="5"/>
      <c r="V93" s="5"/>
      <c r="W93" s="5"/>
    </row>
    <row r="94" spans="1:23" ht="20.100000000000001" customHeight="1" x14ac:dyDescent="0.15">
      <c r="A94" s="70"/>
      <c r="B94" s="64"/>
      <c r="C94" s="76"/>
      <c r="D94" s="64"/>
      <c r="E94" s="26">
        <v>161630308</v>
      </c>
      <c r="F94" s="31" t="s">
        <v>222</v>
      </c>
      <c r="G94" s="26">
        <v>4.2</v>
      </c>
      <c r="H94" s="26" t="s">
        <v>223</v>
      </c>
      <c r="I94" s="26">
        <v>15151829866</v>
      </c>
      <c r="J94" s="31" t="s">
        <v>106</v>
      </c>
      <c r="K94" s="64"/>
      <c r="L94" s="66"/>
      <c r="M94" s="66"/>
      <c r="N94" s="66"/>
      <c r="O94" s="86"/>
      <c r="P94" s="5"/>
      <c r="Q94" s="5"/>
      <c r="R94" s="5"/>
      <c r="S94" s="5"/>
      <c r="T94" s="5"/>
      <c r="U94" s="5"/>
      <c r="V94" s="5"/>
      <c r="W94" s="5"/>
    </row>
    <row r="95" spans="1:23" ht="20.100000000000001" customHeight="1" x14ac:dyDescent="0.15">
      <c r="A95" s="70"/>
      <c r="B95" s="64"/>
      <c r="C95" s="76"/>
      <c r="D95" s="64"/>
      <c r="E95" s="26">
        <v>161630231</v>
      </c>
      <c r="F95" s="31" t="s">
        <v>224</v>
      </c>
      <c r="G95" s="26">
        <v>3.1</v>
      </c>
      <c r="H95" s="26" t="s">
        <v>225</v>
      </c>
      <c r="I95" s="26">
        <v>18252093771</v>
      </c>
      <c r="J95" s="31" t="s">
        <v>106</v>
      </c>
      <c r="K95" s="64"/>
      <c r="L95" s="66"/>
      <c r="M95" s="66"/>
      <c r="N95" s="66"/>
      <c r="O95" s="86"/>
      <c r="P95" s="5"/>
      <c r="Q95" s="5"/>
      <c r="R95" s="5"/>
      <c r="S95" s="5"/>
      <c r="T95" s="5"/>
      <c r="U95" s="5"/>
      <c r="V95" s="5"/>
      <c r="W95" s="5"/>
    </row>
    <row r="96" spans="1:23" ht="20.100000000000001" customHeight="1" x14ac:dyDescent="0.15">
      <c r="A96" s="70"/>
      <c r="B96" s="64"/>
      <c r="C96" s="76"/>
      <c r="D96" s="64"/>
      <c r="E96" s="26">
        <v>161630302</v>
      </c>
      <c r="F96" s="31" t="s">
        <v>226</v>
      </c>
      <c r="G96" s="26">
        <v>3.1</v>
      </c>
      <c r="H96" s="26" t="s">
        <v>227</v>
      </c>
      <c r="I96" s="26">
        <v>15651783109</v>
      </c>
      <c r="J96" s="31" t="s">
        <v>103</v>
      </c>
      <c r="K96" s="64"/>
      <c r="L96" s="66"/>
      <c r="M96" s="66"/>
      <c r="N96" s="66"/>
      <c r="O96" s="86"/>
      <c r="P96" s="5"/>
      <c r="Q96" s="5"/>
      <c r="R96" s="5"/>
      <c r="S96" s="5"/>
      <c r="T96" s="5"/>
      <c r="U96" s="5"/>
      <c r="V96" s="5"/>
      <c r="W96" s="5"/>
    </row>
    <row r="97" spans="1:23" ht="20.100000000000001" customHeight="1" x14ac:dyDescent="0.15">
      <c r="A97" s="70">
        <v>24</v>
      </c>
      <c r="B97" s="64"/>
      <c r="C97" s="76" t="s">
        <v>228</v>
      </c>
      <c r="D97" s="64" t="s">
        <v>229</v>
      </c>
      <c r="E97" s="31">
        <v>161640111</v>
      </c>
      <c r="F97" s="31" t="s">
        <v>230</v>
      </c>
      <c r="G97" s="31">
        <v>3.5</v>
      </c>
      <c r="H97" s="26" t="s">
        <v>231</v>
      </c>
      <c r="I97" s="26">
        <v>15651808839</v>
      </c>
      <c r="J97" s="28" t="s">
        <v>15</v>
      </c>
      <c r="K97" s="64">
        <v>3000</v>
      </c>
      <c r="L97" s="66">
        <v>80</v>
      </c>
      <c r="M97" s="66">
        <v>85</v>
      </c>
      <c r="N97" s="66">
        <v>82</v>
      </c>
      <c r="O97" s="85">
        <f t="shared" ref="O97" si="17">AVERAGE(L97,M97,N97)</f>
        <v>82.333333333333329</v>
      </c>
      <c r="P97" s="5"/>
      <c r="Q97" s="5"/>
      <c r="R97" s="5"/>
      <c r="S97" s="5"/>
      <c r="T97" s="5"/>
      <c r="U97" s="5"/>
      <c r="V97" s="5"/>
      <c r="W97" s="5"/>
    </row>
    <row r="98" spans="1:23" ht="20.100000000000001" customHeight="1" x14ac:dyDescent="0.15">
      <c r="A98" s="70"/>
      <c r="B98" s="64"/>
      <c r="C98" s="76"/>
      <c r="D98" s="64"/>
      <c r="E98" s="31">
        <v>161640102</v>
      </c>
      <c r="F98" s="31" t="s">
        <v>232</v>
      </c>
      <c r="G98" s="31">
        <v>4.0999999999999996</v>
      </c>
      <c r="H98" s="26" t="s">
        <v>233</v>
      </c>
      <c r="I98" s="31">
        <v>15851864007</v>
      </c>
      <c r="J98" s="28" t="s">
        <v>15</v>
      </c>
      <c r="K98" s="64"/>
      <c r="L98" s="66"/>
      <c r="M98" s="66"/>
      <c r="N98" s="66"/>
      <c r="O98" s="86"/>
      <c r="P98" s="5"/>
      <c r="Q98" s="5"/>
      <c r="R98" s="5"/>
      <c r="S98" s="5"/>
      <c r="T98" s="5"/>
      <c r="U98" s="5"/>
      <c r="V98" s="5"/>
      <c r="W98" s="5"/>
    </row>
    <row r="99" spans="1:23" ht="20.100000000000001" customHeight="1" x14ac:dyDescent="0.15">
      <c r="A99" s="70"/>
      <c r="B99" s="64"/>
      <c r="C99" s="76"/>
      <c r="D99" s="64"/>
      <c r="E99" s="31">
        <v>161540208</v>
      </c>
      <c r="F99" s="31" t="s">
        <v>234</v>
      </c>
      <c r="G99" s="31">
        <v>3.8</v>
      </c>
      <c r="H99" s="26" t="s">
        <v>235</v>
      </c>
      <c r="I99" s="26">
        <v>13222796099</v>
      </c>
      <c r="J99" s="28" t="s">
        <v>42</v>
      </c>
      <c r="K99" s="64"/>
      <c r="L99" s="66"/>
      <c r="M99" s="66"/>
      <c r="N99" s="66"/>
      <c r="O99" s="86"/>
      <c r="P99" s="5"/>
      <c r="Q99" s="5"/>
      <c r="R99" s="5"/>
      <c r="S99" s="5"/>
      <c r="T99" s="5"/>
      <c r="U99" s="5"/>
      <c r="V99" s="5"/>
      <c r="W99" s="5"/>
    </row>
    <row r="100" spans="1:23" ht="20.100000000000001" customHeight="1" x14ac:dyDescent="0.15">
      <c r="A100" s="70"/>
      <c r="B100" s="64"/>
      <c r="C100" s="76"/>
      <c r="D100" s="64"/>
      <c r="E100" s="31">
        <v>161710110</v>
      </c>
      <c r="F100" s="31" t="s">
        <v>236</v>
      </c>
      <c r="G100" s="26"/>
      <c r="H100" s="26" t="s">
        <v>237</v>
      </c>
      <c r="I100" s="26">
        <v>13951865455</v>
      </c>
      <c r="J100" s="28" t="s">
        <v>238</v>
      </c>
      <c r="K100" s="64"/>
      <c r="L100" s="66"/>
      <c r="M100" s="66"/>
      <c r="N100" s="66"/>
      <c r="O100" s="86"/>
      <c r="P100" s="5"/>
      <c r="Q100" s="5"/>
      <c r="R100" s="5"/>
      <c r="S100" s="5"/>
      <c r="T100" s="5"/>
      <c r="U100" s="5"/>
      <c r="V100" s="5"/>
      <c r="W100" s="5"/>
    </row>
    <row r="101" spans="1:23" ht="20.100000000000001" customHeight="1" x14ac:dyDescent="0.15">
      <c r="A101" s="70">
        <v>25</v>
      </c>
      <c r="B101" s="64"/>
      <c r="C101" s="76" t="s">
        <v>239</v>
      </c>
      <c r="D101" s="64" t="s">
        <v>240</v>
      </c>
      <c r="E101" s="31">
        <v>161640222</v>
      </c>
      <c r="F101" s="31" t="s">
        <v>241</v>
      </c>
      <c r="G101" s="31">
        <v>3.5</v>
      </c>
      <c r="H101" s="31" t="s">
        <v>242</v>
      </c>
      <c r="I101" s="31">
        <v>13461219162</v>
      </c>
      <c r="J101" s="28" t="s">
        <v>15</v>
      </c>
      <c r="K101" s="64">
        <v>1500</v>
      </c>
      <c r="L101" s="66">
        <v>70</v>
      </c>
      <c r="M101" s="66">
        <v>70</v>
      </c>
      <c r="N101" s="66">
        <v>75</v>
      </c>
      <c r="O101" s="85">
        <f t="shared" ref="O101" si="18">AVERAGE(L101,M101,N101)</f>
        <v>71.666666666666671</v>
      </c>
      <c r="P101" s="5"/>
      <c r="Q101" s="5"/>
      <c r="R101" s="5"/>
      <c r="S101" s="5"/>
      <c r="T101" s="5"/>
      <c r="U101" s="5"/>
      <c r="V101" s="5"/>
      <c r="W101" s="5"/>
    </row>
    <row r="102" spans="1:23" ht="20.100000000000001" customHeight="1" x14ac:dyDescent="0.15">
      <c r="A102" s="70"/>
      <c r="B102" s="64"/>
      <c r="C102" s="76"/>
      <c r="D102" s="64"/>
      <c r="E102" s="31">
        <v>161640229</v>
      </c>
      <c r="F102" s="31" t="s">
        <v>243</v>
      </c>
      <c r="G102" s="31">
        <v>3</v>
      </c>
      <c r="H102" s="31" t="s">
        <v>244</v>
      </c>
      <c r="I102" s="31">
        <v>18455092118</v>
      </c>
      <c r="J102" s="28" t="s">
        <v>15</v>
      </c>
      <c r="K102" s="64"/>
      <c r="L102" s="66"/>
      <c r="M102" s="66"/>
      <c r="N102" s="66"/>
      <c r="O102" s="86"/>
      <c r="P102" s="5"/>
      <c r="Q102" s="5"/>
      <c r="R102" s="5"/>
      <c r="S102" s="5"/>
      <c r="T102" s="5"/>
      <c r="U102" s="5"/>
      <c r="V102" s="5"/>
      <c r="W102" s="5"/>
    </row>
    <row r="103" spans="1:23" ht="20.100000000000001" customHeight="1" x14ac:dyDescent="0.15">
      <c r="A103" s="70"/>
      <c r="B103" s="64"/>
      <c r="C103" s="76"/>
      <c r="D103" s="64"/>
      <c r="E103" s="31">
        <v>161640231</v>
      </c>
      <c r="F103" s="31" t="s">
        <v>245</v>
      </c>
      <c r="G103" s="31">
        <v>3.1</v>
      </c>
      <c r="H103" s="31" t="s">
        <v>246</v>
      </c>
      <c r="I103" s="31">
        <v>15951737923</v>
      </c>
      <c r="J103" s="28" t="s">
        <v>15</v>
      </c>
      <c r="K103" s="64"/>
      <c r="L103" s="66"/>
      <c r="M103" s="66"/>
      <c r="N103" s="66"/>
      <c r="O103" s="86"/>
      <c r="P103" s="5"/>
      <c r="Q103" s="5"/>
      <c r="R103" s="5"/>
      <c r="S103" s="5"/>
      <c r="T103" s="5"/>
      <c r="U103" s="5"/>
      <c r="V103" s="5"/>
      <c r="W103" s="5"/>
    </row>
    <row r="104" spans="1:23" ht="20.100000000000001" customHeight="1" x14ac:dyDescent="0.15">
      <c r="A104" s="70"/>
      <c r="B104" s="64"/>
      <c r="C104" s="76"/>
      <c r="D104" s="64"/>
      <c r="E104" s="28"/>
      <c r="F104" s="28"/>
      <c r="G104" s="28"/>
      <c r="H104" s="35"/>
      <c r="I104" s="28"/>
      <c r="J104" s="28"/>
      <c r="K104" s="64"/>
      <c r="L104" s="66"/>
      <c r="M104" s="66"/>
      <c r="N104" s="66"/>
      <c r="O104" s="86"/>
      <c r="P104" s="5"/>
      <c r="Q104" s="5"/>
      <c r="R104" s="5"/>
      <c r="S104" s="5"/>
      <c r="T104" s="5"/>
      <c r="U104" s="5"/>
      <c r="V104" s="5"/>
      <c r="W104" s="5"/>
    </row>
    <row r="105" spans="1:23" ht="20.100000000000001" customHeight="1" x14ac:dyDescent="0.15">
      <c r="A105" s="70">
        <v>26</v>
      </c>
      <c r="B105" s="64"/>
      <c r="C105" s="76" t="s">
        <v>247</v>
      </c>
      <c r="D105" s="64" t="s">
        <v>248</v>
      </c>
      <c r="E105" s="31" t="s">
        <v>477</v>
      </c>
      <c r="F105" s="31" t="s">
        <v>249</v>
      </c>
      <c r="G105" s="31">
        <v>2.9</v>
      </c>
      <c r="H105" s="31" t="s">
        <v>478</v>
      </c>
      <c r="I105" s="31">
        <v>15151831855</v>
      </c>
      <c r="J105" s="28" t="s">
        <v>15</v>
      </c>
      <c r="K105" s="64">
        <v>1500</v>
      </c>
      <c r="L105" s="66">
        <v>85</v>
      </c>
      <c r="M105" s="66">
        <v>91</v>
      </c>
      <c r="N105" s="66">
        <v>85</v>
      </c>
      <c r="O105" s="85">
        <f t="shared" ref="O105" si="19">AVERAGE(L105,M105,N105)</f>
        <v>87</v>
      </c>
      <c r="P105" s="5"/>
      <c r="Q105" s="5"/>
      <c r="R105" s="5"/>
      <c r="S105" s="5"/>
      <c r="T105" s="5"/>
      <c r="U105" s="5"/>
      <c r="V105" s="5"/>
      <c r="W105" s="5"/>
    </row>
    <row r="106" spans="1:23" ht="20.100000000000001" customHeight="1" x14ac:dyDescent="0.15">
      <c r="A106" s="70"/>
      <c r="B106" s="64"/>
      <c r="C106" s="76"/>
      <c r="D106" s="64"/>
      <c r="E106" s="31">
        <v>161630330</v>
      </c>
      <c r="F106" s="31" t="s">
        <v>250</v>
      </c>
      <c r="G106" s="31">
        <v>2.7</v>
      </c>
      <c r="H106" s="26" t="s">
        <v>251</v>
      </c>
      <c r="I106" s="26">
        <v>17766098951</v>
      </c>
      <c r="J106" s="28" t="s">
        <v>15</v>
      </c>
      <c r="K106" s="64"/>
      <c r="L106" s="66"/>
      <c r="M106" s="66"/>
      <c r="N106" s="66"/>
      <c r="O106" s="86"/>
      <c r="P106" s="5"/>
      <c r="Q106" s="5"/>
      <c r="R106" s="5"/>
      <c r="S106" s="5"/>
      <c r="T106" s="5"/>
      <c r="U106" s="5"/>
      <c r="V106" s="5"/>
      <c r="W106" s="5"/>
    </row>
    <row r="107" spans="1:23" ht="20.100000000000001" customHeight="1" x14ac:dyDescent="0.15">
      <c r="A107" s="70"/>
      <c r="B107" s="64"/>
      <c r="C107" s="76"/>
      <c r="D107" s="64"/>
      <c r="E107" s="37" t="s">
        <v>252</v>
      </c>
      <c r="F107" s="31" t="s">
        <v>253</v>
      </c>
      <c r="G107" s="31">
        <v>3.9</v>
      </c>
      <c r="H107" s="31" t="s">
        <v>479</v>
      </c>
      <c r="I107" s="31">
        <v>15195977798</v>
      </c>
      <c r="J107" s="28" t="s">
        <v>15</v>
      </c>
      <c r="K107" s="64"/>
      <c r="L107" s="66"/>
      <c r="M107" s="66"/>
      <c r="N107" s="66"/>
      <c r="O107" s="86"/>
      <c r="P107" s="5"/>
      <c r="Q107" s="5"/>
      <c r="R107" s="5"/>
      <c r="S107" s="5"/>
      <c r="T107" s="5"/>
      <c r="U107" s="5"/>
      <c r="V107" s="5"/>
      <c r="W107" s="5"/>
    </row>
    <row r="108" spans="1:23" ht="20.100000000000001" customHeight="1" x14ac:dyDescent="0.15">
      <c r="A108" s="70"/>
      <c r="B108" s="64"/>
      <c r="C108" s="76"/>
      <c r="D108" s="64"/>
      <c r="E108" s="37" t="s">
        <v>254</v>
      </c>
      <c r="F108" s="31" t="s">
        <v>255</v>
      </c>
      <c r="G108" s="31">
        <v>3.8</v>
      </c>
      <c r="H108" s="31" t="s">
        <v>480</v>
      </c>
      <c r="I108" s="31">
        <v>15189803566</v>
      </c>
      <c r="J108" s="28" t="s">
        <v>15</v>
      </c>
      <c r="K108" s="64"/>
      <c r="L108" s="66"/>
      <c r="M108" s="66"/>
      <c r="N108" s="66"/>
      <c r="O108" s="86"/>
      <c r="P108" s="5"/>
      <c r="Q108" s="5"/>
      <c r="R108" s="5"/>
      <c r="S108" s="5"/>
      <c r="T108" s="5"/>
      <c r="U108" s="5"/>
      <c r="V108" s="5"/>
      <c r="W108" s="5"/>
    </row>
    <row r="109" spans="1:23" ht="20.100000000000001" customHeight="1" x14ac:dyDescent="0.15">
      <c r="A109" s="70">
        <v>27</v>
      </c>
      <c r="B109" s="64"/>
      <c r="C109" s="76" t="s">
        <v>256</v>
      </c>
      <c r="D109" s="64" t="s">
        <v>257</v>
      </c>
      <c r="E109" s="31" t="s">
        <v>481</v>
      </c>
      <c r="F109" s="31" t="s">
        <v>258</v>
      </c>
      <c r="G109" s="31">
        <v>4.5</v>
      </c>
      <c r="H109" s="31" t="s">
        <v>259</v>
      </c>
      <c r="I109" s="31">
        <v>15996298682</v>
      </c>
      <c r="J109" s="28" t="s">
        <v>15</v>
      </c>
      <c r="K109" s="64">
        <v>3000</v>
      </c>
      <c r="L109" s="22"/>
      <c r="M109" s="22"/>
      <c r="N109" s="22"/>
      <c r="O109" s="85" t="e">
        <f t="shared" ref="O109" si="20">AVERAGE(L109,M109,N109)</f>
        <v>#DIV/0!</v>
      </c>
      <c r="P109" s="5"/>
      <c r="Q109" s="5"/>
      <c r="R109" s="5"/>
      <c r="S109" s="5"/>
      <c r="T109" s="5"/>
      <c r="U109" s="5"/>
      <c r="V109" s="5"/>
      <c r="W109" s="5"/>
    </row>
    <row r="110" spans="1:23" ht="20.100000000000001" customHeight="1" x14ac:dyDescent="0.15">
      <c r="A110" s="70"/>
      <c r="B110" s="64"/>
      <c r="C110" s="76"/>
      <c r="D110" s="64"/>
      <c r="E110" s="26">
        <v>161610205</v>
      </c>
      <c r="F110" s="31" t="s">
        <v>260</v>
      </c>
      <c r="G110" s="31">
        <v>3.9</v>
      </c>
      <c r="H110" s="26" t="s">
        <v>261</v>
      </c>
      <c r="I110" s="31">
        <v>15950848042</v>
      </c>
      <c r="J110" s="28" t="s">
        <v>15</v>
      </c>
      <c r="K110" s="64"/>
      <c r="L110" s="22"/>
      <c r="M110" s="22"/>
      <c r="N110" s="22"/>
      <c r="O110" s="86"/>
      <c r="P110" s="5"/>
      <c r="Q110" s="5"/>
      <c r="R110" s="5"/>
      <c r="S110" s="5"/>
      <c r="T110" s="5"/>
      <c r="U110" s="5"/>
      <c r="V110" s="5"/>
      <c r="W110" s="5"/>
    </row>
    <row r="111" spans="1:23" ht="20.100000000000001" customHeight="1" x14ac:dyDescent="0.15">
      <c r="A111" s="70"/>
      <c r="B111" s="64"/>
      <c r="C111" s="76"/>
      <c r="D111" s="64"/>
      <c r="E111" s="26">
        <v>161630207</v>
      </c>
      <c r="F111" s="31" t="s">
        <v>262</v>
      </c>
      <c r="G111" s="31">
        <v>4.0999999999999996</v>
      </c>
      <c r="H111" s="31" t="s">
        <v>263</v>
      </c>
      <c r="I111" s="31">
        <v>18168111106</v>
      </c>
      <c r="J111" s="28" t="s">
        <v>15</v>
      </c>
      <c r="K111" s="64"/>
      <c r="L111" s="22"/>
      <c r="M111" s="22"/>
      <c r="N111" s="22"/>
      <c r="O111" s="86"/>
      <c r="P111" s="5"/>
      <c r="Q111" s="5"/>
      <c r="R111" s="5"/>
      <c r="S111" s="5"/>
      <c r="T111" s="5"/>
      <c r="U111" s="5"/>
      <c r="V111" s="5"/>
      <c r="W111" s="5"/>
    </row>
    <row r="112" spans="1:23" ht="20.100000000000001" customHeight="1" x14ac:dyDescent="0.15">
      <c r="A112" s="70"/>
      <c r="B112" s="64"/>
      <c r="C112" s="76"/>
      <c r="D112" s="64"/>
      <c r="E112" s="31">
        <v>161630131</v>
      </c>
      <c r="F112" s="31" t="s">
        <v>264</v>
      </c>
      <c r="G112" s="31">
        <v>3.7</v>
      </c>
      <c r="H112" s="31" t="s">
        <v>265</v>
      </c>
      <c r="I112" s="31">
        <v>15252214469</v>
      </c>
      <c r="J112" s="28" t="s">
        <v>15</v>
      </c>
      <c r="K112" s="64"/>
      <c r="L112" s="22"/>
      <c r="M112" s="22"/>
      <c r="N112" s="22"/>
      <c r="O112" s="86"/>
      <c r="P112" s="5"/>
      <c r="Q112" s="5"/>
      <c r="R112" s="5"/>
      <c r="S112" s="5"/>
      <c r="T112" s="5"/>
      <c r="U112" s="5"/>
      <c r="V112" s="5"/>
      <c r="W112" s="5"/>
    </row>
    <row r="113" spans="1:23" ht="20.100000000000001" customHeight="1" x14ac:dyDescent="0.15">
      <c r="A113" s="70">
        <v>28</v>
      </c>
      <c r="B113" s="64"/>
      <c r="C113" s="76" t="s">
        <v>266</v>
      </c>
      <c r="D113" s="64" t="s">
        <v>267</v>
      </c>
      <c r="E113" s="31">
        <v>161610231</v>
      </c>
      <c r="F113" s="31" t="s">
        <v>268</v>
      </c>
      <c r="G113" s="31">
        <v>2.9</v>
      </c>
      <c r="H113" s="31" t="s">
        <v>269</v>
      </c>
      <c r="I113" s="31">
        <v>15651810382</v>
      </c>
      <c r="J113" s="28" t="s">
        <v>15</v>
      </c>
      <c r="K113" s="64">
        <v>1800</v>
      </c>
      <c r="L113" s="66">
        <v>90</v>
      </c>
      <c r="M113" s="66">
        <v>91</v>
      </c>
      <c r="N113" s="66">
        <v>82</v>
      </c>
      <c r="O113" s="85">
        <f t="shared" ref="O113" si="21">AVERAGE(L113,M113,N113)</f>
        <v>87.666666666666671</v>
      </c>
      <c r="P113" s="5"/>
      <c r="Q113" s="5"/>
      <c r="R113" s="5"/>
      <c r="S113" s="5"/>
      <c r="T113" s="5"/>
      <c r="U113" s="5"/>
      <c r="V113" s="5"/>
      <c r="W113" s="5"/>
    </row>
    <row r="114" spans="1:23" ht="20.100000000000001" customHeight="1" x14ac:dyDescent="0.15">
      <c r="A114" s="70"/>
      <c r="B114" s="64"/>
      <c r="C114" s="76"/>
      <c r="D114" s="64"/>
      <c r="E114" s="31">
        <v>161610233</v>
      </c>
      <c r="F114" s="31" t="s">
        <v>270</v>
      </c>
      <c r="G114" s="31">
        <v>2.8</v>
      </c>
      <c r="H114" s="31" t="s">
        <v>271</v>
      </c>
      <c r="I114" s="31">
        <v>17314971936</v>
      </c>
      <c r="J114" s="28" t="s">
        <v>15</v>
      </c>
      <c r="K114" s="64"/>
      <c r="L114" s="66"/>
      <c r="M114" s="66"/>
      <c r="N114" s="66"/>
      <c r="O114" s="86"/>
      <c r="P114" s="5"/>
      <c r="Q114" s="5"/>
      <c r="R114" s="5"/>
      <c r="S114" s="5"/>
      <c r="T114" s="5"/>
      <c r="U114" s="5"/>
      <c r="V114" s="5"/>
      <c r="W114" s="5"/>
    </row>
    <row r="115" spans="1:23" ht="20.100000000000001" customHeight="1" x14ac:dyDescent="0.15">
      <c r="A115" s="70"/>
      <c r="B115" s="64"/>
      <c r="C115" s="76"/>
      <c r="D115" s="64"/>
      <c r="E115" s="31">
        <v>161610220</v>
      </c>
      <c r="F115" s="31" t="s">
        <v>272</v>
      </c>
      <c r="G115" s="31">
        <v>2.8</v>
      </c>
      <c r="H115" s="31" t="s">
        <v>273</v>
      </c>
      <c r="I115" s="31">
        <v>15651810315</v>
      </c>
      <c r="J115" s="28" t="s">
        <v>15</v>
      </c>
      <c r="K115" s="64"/>
      <c r="L115" s="66"/>
      <c r="M115" s="66"/>
      <c r="N115" s="66"/>
      <c r="O115" s="86"/>
      <c r="P115" s="5"/>
      <c r="Q115" s="5"/>
      <c r="R115" s="5"/>
      <c r="S115" s="5"/>
      <c r="T115" s="5"/>
      <c r="U115" s="5"/>
      <c r="V115" s="5"/>
      <c r="W115" s="5"/>
    </row>
    <row r="116" spans="1:23" ht="20.100000000000001" customHeight="1" x14ac:dyDescent="0.15">
      <c r="A116" s="70"/>
      <c r="B116" s="64"/>
      <c r="C116" s="76"/>
      <c r="D116" s="64"/>
      <c r="E116" s="28"/>
      <c r="F116" s="28"/>
      <c r="G116" s="28"/>
      <c r="H116" s="35"/>
      <c r="I116" s="28"/>
      <c r="J116" s="28"/>
      <c r="K116" s="64"/>
      <c r="L116" s="66"/>
      <c r="M116" s="66"/>
      <c r="N116" s="66"/>
      <c r="O116" s="86"/>
      <c r="P116" s="5"/>
      <c r="Q116" s="5"/>
      <c r="R116" s="5"/>
      <c r="S116" s="5"/>
      <c r="T116" s="5"/>
      <c r="U116" s="5"/>
      <c r="V116" s="5"/>
      <c r="W116" s="5"/>
    </row>
    <row r="117" spans="1:23" s="16" customFormat="1" ht="19.5" customHeight="1" x14ac:dyDescent="0.15">
      <c r="A117" s="70">
        <v>29</v>
      </c>
      <c r="B117" s="64"/>
      <c r="C117" s="76" t="s">
        <v>274</v>
      </c>
      <c r="D117" s="64" t="s">
        <v>275</v>
      </c>
      <c r="E117" s="31">
        <v>161620202</v>
      </c>
      <c r="F117" s="31" t="s">
        <v>276</v>
      </c>
      <c r="G117" s="31">
        <v>2.9</v>
      </c>
      <c r="H117" s="31" t="s">
        <v>277</v>
      </c>
      <c r="I117" s="31">
        <v>15651862122</v>
      </c>
      <c r="J117" s="28" t="s">
        <v>15</v>
      </c>
      <c r="K117" s="64">
        <v>1430</v>
      </c>
      <c r="L117" s="68">
        <v>65</v>
      </c>
      <c r="M117" s="68">
        <v>60</v>
      </c>
      <c r="N117" s="68">
        <v>60</v>
      </c>
      <c r="O117" s="85">
        <f t="shared" ref="O117" si="22">AVERAGE(L117,M117,N117)</f>
        <v>61.666666666666664</v>
      </c>
      <c r="P117" s="7"/>
      <c r="Q117" s="7"/>
      <c r="R117" s="7"/>
      <c r="S117" s="7"/>
      <c r="T117" s="7"/>
      <c r="U117" s="7"/>
      <c r="V117" s="7"/>
      <c r="W117" s="7"/>
    </row>
    <row r="118" spans="1:23" s="16" customFormat="1" ht="20.100000000000001" customHeight="1" x14ac:dyDescent="0.15">
      <c r="A118" s="70"/>
      <c r="B118" s="64"/>
      <c r="C118" s="76"/>
      <c r="D118" s="64"/>
      <c r="E118" s="31">
        <v>161520126</v>
      </c>
      <c r="F118" s="31" t="s">
        <v>278</v>
      </c>
      <c r="G118" s="31">
        <v>2.2999999999999998</v>
      </c>
      <c r="H118" s="31" t="s">
        <v>279</v>
      </c>
      <c r="I118" s="31">
        <v>18851871933</v>
      </c>
      <c r="J118" s="28" t="s">
        <v>42</v>
      </c>
      <c r="K118" s="64"/>
      <c r="L118" s="68"/>
      <c r="M118" s="68"/>
      <c r="N118" s="68"/>
      <c r="O118" s="86"/>
      <c r="P118" s="7"/>
      <c r="Q118" s="7"/>
      <c r="R118" s="7"/>
      <c r="S118" s="7"/>
      <c r="T118" s="7"/>
      <c r="U118" s="7"/>
      <c r="V118" s="7"/>
      <c r="W118" s="7"/>
    </row>
    <row r="119" spans="1:23" s="16" customFormat="1" ht="20.100000000000001" customHeight="1" x14ac:dyDescent="0.15">
      <c r="A119" s="70"/>
      <c r="B119" s="64"/>
      <c r="C119" s="76"/>
      <c r="D119" s="64"/>
      <c r="E119" s="28"/>
      <c r="F119" s="28"/>
      <c r="G119" s="28"/>
      <c r="H119" s="35"/>
      <c r="I119" s="28"/>
      <c r="J119" s="28"/>
      <c r="K119" s="64"/>
      <c r="L119" s="68"/>
      <c r="M119" s="68"/>
      <c r="N119" s="68"/>
      <c r="O119" s="86"/>
      <c r="P119" s="7"/>
      <c r="Q119" s="7"/>
      <c r="R119" s="7"/>
      <c r="S119" s="7"/>
      <c r="T119" s="7"/>
      <c r="U119" s="7"/>
      <c r="V119" s="7"/>
      <c r="W119" s="7"/>
    </row>
    <row r="120" spans="1:23" s="16" customFormat="1" ht="20.100000000000001" customHeight="1" x14ac:dyDescent="0.15">
      <c r="A120" s="70"/>
      <c r="B120" s="64"/>
      <c r="C120" s="76"/>
      <c r="D120" s="64"/>
      <c r="E120" s="28"/>
      <c r="F120" s="28"/>
      <c r="G120" s="28"/>
      <c r="H120" s="35"/>
      <c r="I120" s="28"/>
      <c r="J120" s="28"/>
      <c r="K120" s="64"/>
      <c r="L120" s="68"/>
      <c r="M120" s="68"/>
      <c r="N120" s="68"/>
      <c r="O120" s="86"/>
      <c r="P120" s="7"/>
      <c r="Q120" s="7"/>
      <c r="R120" s="7"/>
      <c r="S120" s="7"/>
      <c r="T120" s="7"/>
      <c r="U120" s="7"/>
      <c r="V120" s="7"/>
      <c r="W120" s="7"/>
    </row>
    <row r="121" spans="1:23" s="16" customFormat="1" ht="20.100000000000001" customHeight="1" x14ac:dyDescent="0.15">
      <c r="A121" s="70">
        <v>30</v>
      </c>
      <c r="B121" s="64"/>
      <c r="C121" s="76" t="s">
        <v>280</v>
      </c>
      <c r="D121" s="64" t="s">
        <v>281</v>
      </c>
      <c r="E121" s="31">
        <v>161630130</v>
      </c>
      <c r="F121" s="31" t="s">
        <v>282</v>
      </c>
      <c r="G121" s="31">
        <v>2.7</v>
      </c>
      <c r="H121" s="31" t="s">
        <v>482</v>
      </c>
      <c r="I121" s="31">
        <v>18551781557</v>
      </c>
      <c r="J121" s="28" t="s">
        <v>15</v>
      </c>
      <c r="K121" s="64"/>
      <c r="L121" s="68">
        <v>70</v>
      </c>
      <c r="M121" s="68">
        <v>70</v>
      </c>
      <c r="N121" s="68">
        <v>60</v>
      </c>
      <c r="O121" s="85">
        <f t="shared" ref="O121" si="23">AVERAGE(L121,M121,N121)</f>
        <v>66.666666666666671</v>
      </c>
      <c r="P121" s="7"/>
      <c r="Q121" s="7"/>
      <c r="R121" s="7"/>
      <c r="S121" s="7"/>
      <c r="T121" s="7"/>
      <c r="U121" s="7"/>
      <c r="V121" s="7"/>
      <c r="W121" s="7"/>
    </row>
    <row r="122" spans="1:23" s="16" customFormat="1" ht="20.100000000000001" customHeight="1" x14ac:dyDescent="0.15">
      <c r="A122" s="70"/>
      <c r="B122" s="64"/>
      <c r="C122" s="76"/>
      <c r="D122" s="64"/>
      <c r="E122" s="31">
        <v>161520107</v>
      </c>
      <c r="F122" s="31" t="s">
        <v>283</v>
      </c>
      <c r="G122" s="31">
        <v>3.2</v>
      </c>
      <c r="H122" s="31" t="s">
        <v>284</v>
      </c>
      <c r="I122" s="31">
        <v>15852920081</v>
      </c>
      <c r="J122" s="28" t="s">
        <v>42</v>
      </c>
      <c r="K122" s="64"/>
      <c r="L122" s="68"/>
      <c r="M122" s="68"/>
      <c r="N122" s="68"/>
      <c r="O122" s="86"/>
      <c r="P122" s="7"/>
      <c r="Q122" s="7"/>
      <c r="R122" s="7"/>
      <c r="S122" s="7"/>
      <c r="T122" s="7"/>
      <c r="U122" s="7"/>
      <c r="V122" s="7"/>
      <c r="W122" s="7"/>
    </row>
    <row r="123" spans="1:23" s="16" customFormat="1" ht="20.100000000000001" customHeight="1" x14ac:dyDescent="0.15">
      <c r="A123" s="70"/>
      <c r="B123" s="64"/>
      <c r="C123" s="76"/>
      <c r="D123" s="64"/>
      <c r="E123" s="31">
        <v>161620309</v>
      </c>
      <c r="F123" s="31" t="s">
        <v>285</v>
      </c>
      <c r="G123" s="31">
        <v>3.2</v>
      </c>
      <c r="H123" s="31" t="s">
        <v>286</v>
      </c>
      <c r="I123" s="31">
        <v>15150650798</v>
      </c>
      <c r="J123" s="28" t="s">
        <v>15</v>
      </c>
      <c r="K123" s="64"/>
      <c r="L123" s="68"/>
      <c r="M123" s="68"/>
      <c r="N123" s="68"/>
      <c r="O123" s="86"/>
      <c r="P123" s="7"/>
      <c r="Q123" s="7"/>
      <c r="R123" s="7"/>
      <c r="S123" s="7"/>
      <c r="T123" s="7"/>
      <c r="U123" s="7"/>
      <c r="V123" s="7"/>
      <c r="W123" s="7"/>
    </row>
    <row r="124" spans="1:23" s="16" customFormat="1" ht="20.100000000000001" customHeight="1" x14ac:dyDescent="0.15">
      <c r="A124" s="70"/>
      <c r="B124" s="64"/>
      <c r="C124" s="76"/>
      <c r="D124" s="64"/>
      <c r="E124" s="28"/>
      <c r="F124" s="28"/>
      <c r="G124" s="28"/>
      <c r="H124" s="35"/>
      <c r="I124" s="28"/>
      <c r="J124" s="28"/>
      <c r="K124" s="64"/>
      <c r="L124" s="68"/>
      <c r="M124" s="68"/>
      <c r="N124" s="68"/>
      <c r="O124" s="86"/>
      <c r="P124" s="7"/>
      <c r="Q124" s="7"/>
      <c r="R124" s="7"/>
      <c r="S124" s="7"/>
      <c r="T124" s="7"/>
      <c r="U124" s="7"/>
      <c r="V124" s="7"/>
      <c r="W124" s="7"/>
    </row>
    <row r="125" spans="1:23" ht="20.100000000000001" customHeight="1" x14ac:dyDescent="0.15">
      <c r="A125" s="70">
        <v>31</v>
      </c>
      <c r="B125" s="64"/>
      <c r="C125" s="76" t="s">
        <v>287</v>
      </c>
      <c r="D125" s="64" t="s">
        <v>257</v>
      </c>
      <c r="E125" s="31">
        <v>161610224</v>
      </c>
      <c r="F125" s="31" t="s">
        <v>288</v>
      </c>
      <c r="G125" s="31">
        <v>4</v>
      </c>
      <c r="H125" s="31" t="s">
        <v>289</v>
      </c>
      <c r="I125" s="31">
        <v>15195951599</v>
      </c>
      <c r="J125" s="28" t="s">
        <v>15</v>
      </c>
      <c r="K125" s="64">
        <v>650</v>
      </c>
      <c r="L125" s="66">
        <v>88</v>
      </c>
      <c r="M125" s="66">
        <v>82</v>
      </c>
      <c r="N125" s="66">
        <v>80</v>
      </c>
      <c r="O125" s="85">
        <f t="shared" ref="O125" si="24">AVERAGE(L125,M125,N125)</f>
        <v>83.333333333333329</v>
      </c>
      <c r="P125" s="5"/>
      <c r="Q125" s="5"/>
      <c r="R125" s="5"/>
      <c r="S125" s="5"/>
      <c r="T125" s="5"/>
      <c r="U125" s="5"/>
      <c r="V125" s="5"/>
      <c r="W125" s="5"/>
    </row>
    <row r="126" spans="1:23" ht="20.100000000000001" customHeight="1" x14ac:dyDescent="0.15">
      <c r="A126" s="70"/>
      <c r="B126" s="64"/>
      <c r="C126" s="76"/>
      <c r="D126" s="64"/>
      <c r="E126" s="31">
        <v>161610212</v>
      </c>
      <c r="F126" s="31" t="s">
        <v>290</v>
      </c>
      <c r="G126" s="31">
        <v>2.9</v>
      </c>
      <c r="H126" s="31" t="s">
        <v>291</v>
      </c>
      <c r="I126" s="31">
        <v>17351015413</v>
      </c>
      <c r="J126" s="28" t="s">
        <v>15</v>
      </c>
      <c r="K126" s="64"/>
      <c r="L126" s="66"/>
      <c r="M126" s="66"/>
      <c r="N126" s="66"/>
      <c r="O126" s="86"/>
      <c r="P126" s="5"/>
      <c r="Q126" s="5"/>
      <c r="R126" s="5"/>
      <c r="S126" s="5"/>
      <c r="T126" s="5"/>
      <c r="U126" s="5"/>
      <c r="V126" s="5"/>
      <c r="W126" s="5"/>
    </row>
    <row r="127" spans="1:23" ht="20.100000000000001" customHeight="1" x14ac:dyDescent="0.15">
      <c r="A127" s="70"/>
      <c r="B127" s="64"/>
      <c r="C127" s="76"/>
      <c r="D127" s="64"/>
      <c r="E127" s="31">
        <v>161610221</v>
      </c>
      <c r="F127" s="31" t="s">
        <v>292</v>
      </c>
      <c r="G127" s="31">
        <v>3.3</v>
      </c>
      <c r="H127" s="31" t="s">
        <v>293</v>
      </c>
      <c r="I127" s="31">
        <v>15651795561</v>
      </c>
      <c r="J127" s="28" t="s">
        <v>15</v>
      </c>
      <c r="K127" s="64"/>
      <c r="L127" s="66"/>
      <c r="M127" s="66"/>
      <c r="N127" s="66"/>
      <c r="O127" s="86"/>
      <c r="P127" s="5"/>
      <c r="Q127" s="5"/>
      <c r="R127" s="5"/>
      <c r="S127" s="5"/>
      <c r="T127" s="5"/>
      <c r="U127" s="5"/>
      <c r="V127" s="5"/>
      <c r="W127" s="5"/>
    </row>
    <row r="128" spans="1:23" ht="20.100000000000001" customHeight="1" x14ac:dyDescent="0.15">
      <c r="A128" s="70"/>
      <c r="B128" s="64"/>
      <c r="C128" s="76"/>
      <c r="D128" s="64"/>
      <c r="E128" s="31">
        <v>161610208</v>
      </c>
      <c r="F128" s="31" t="s">
        <v>294</v>
      </c>
      <c r="G128" s="31">
        <v>4.3</v>
      </c>
      <c r="H128" s="31" t="s">
        <v>295</v>
      </c>
      <c r="I128" s="31">
        <v>18551783017</v>
      </c>
      <c r="J128" s="28" t="s">
        <v>15</v>
      </c>
      <c r="K128" s="64"/>
      <c r="L128" s="66"/>
      <c r="M128" s="66"/>
      <c r="N128" s="66"/>
      <c r="O128" s="86"/>
      <c r="P128" s="5"/>
      <c r="Q128" s="5"/>
      <c r="R128" s="5"/>
      <c r="S128" s="5"/>
      <c r="T128" s="5"/>
      <c r="U128" s="5"/>
      <c r="V128" s="5"/>
      <c r="W128" s="5"/>
    </row>
    <row r="129" spans="1:23" s="9" customFormat="1" ht="19.899999999999999" customHeight="1" x14ac:dyDescent="0.15">
      <c r="A129" s="70">
        <v>32</v>
      </c>
      <c r="B129" s="64"/>
      <c r="C129" s="76" t="s">
        <v>256</v>
      </c>
      <c r="D129" s="64" t="s">
        <v>257</v>
      </c>
      <c r="E129" s="31">
        <v>161610334</v>
      </c>
      <c r="F129" s="31" t="s">
        <v>701</v>
      </c>
      <c r="G129" s="31">
        <v>3.3</v>
      </c>
      <c r="H129" s="26" t="s">
        <v>702</v>
      </c>
      <c r="I129" s="31">
        <v>17314972092</v>
      </c>
      <c r="J129" s="28" t="s">
        <v>15</v>
      </c>
      <c r="K129" s="64">
        <v>1400</v>
      </c>
      <c r="L129" s="74">
        <v>82</v>
      </c>
      <c r="M129" s="74">
        <v>80</v>
      </c>
      <c r="N129" s="74">
        <v>70</v>
      </c>
      <c r="O129" s="87">
        <f t="shared" ref="O129" si="25">AVERAGE(L129,M129,N129)</f>
        <v>77.333333333333329</v>
      </c>
      <c r="P129" s="8"/>
      <c r="Q129" s="8"/>
      <c r="R129" s="8"/>
      <c r="S129" s="8"/>
      <c r="T129" s="8"/>
      <c r="U129" s="8"/>
      <c r="V129" s="8"/>
      <c r="W129" s="8"/>
    </row>
    <row r="130" spans="1:23" s="9" customFormat="1" ht="20.100000000000001" customHeight="1" x14ac:dyDescent="0.15">
      <c r="A130" s="70"/>
      <c r="B130" s="64"/>
      <c r="C130" s="76"/>
      <c r="D130" s="64"/>
      <c r="E130" s="31">
        <v>161610223</v>
      </c>
      <c r="F130" s="31" t="s">
        <v>703</v>
      </c>
      <c r="G130" s="26">
        <v>3.4</v>
      </c>
      <c r="H130" s="26" t="s">
        <v>704</v>
      </c>
      <c r="I130" s="31">
        <v>15651009516</v>
      </c>
      <c r="J130" s="28" t="s">
        <v>15</v>
      </c>
      <c r="K130" s="64"/>
      <c r="L130" s="74"/>
      <c r="M130" s="74"/>
      <c r="N130" s="74"/>
      <c r="O130" s="88"/>
      <c r="P130" s="8"/>
      <c r="Q130" s="8"/>
      <c r="R130" s="8"/>
      <c r="S130" s="8"/>
      <c r="T130" s="8"/>
      <c r="U130" s="8"/>
      <c r="V130" s="8"/>
      <c r="W130" s="8"/>
    </row>
    <row r="131" spans="1:23" s="9" customFormat="1" ht="20.100000000000001" customHeight="1" x14ac:dyDescent="0.15">
      <c r="A131" s="70"/>
      <c r="B131" s="64"/>
      <c r="C131" s="76"/>
      <c r="D131" s="64"/>
      <c r="E131" s="31">
        <v>161610216</v>
      </c>
      <c r="F131" s="31" t="s">
        <v>705</v>
      </c>
      <c r="G131" s="31">
        <v>3.3</v>
      </c>
      <c r="H131" s="26" t="s">
        <v>706</v>
      </c>
      <c r="I131" s="31">
        <v>15651808315</v>
      </c>
      <c r="J131" s="28" t="s">
        <v>15</v>
      </c>
      <c r="K131" s="64"/>
      <c r="L131" s="74"/>
      <c r="M131" s="74"/>
      <c r="N131" s="74"/>
      <c r="O131" s="88"/>
      <c r="P131" s="8"/>
      <c r="Q131" s="8"/>
      <c r="R131" s="8"/>
      <c r="S131" s="8"/>
      <c r="T131" s="8"/>
      <c r="U131" s="8"/>
      <c r="V131" s="8"/>
      <c r="W131" s="8"/>
    </row>
    <row r="132" spans="1:23" s="9" customFormat="1" ht="20.100000000000001" customHeight="1" x14ac:dyDescent="0.15">
      <c r="A132" s="70"/>
      <c r="B132" s="64"/>
      <c r="C132" s="76"/>
      <c r="D132" s="64"/>
      <c r="E132" s="31">
        <v>161610318</v>
      </c>
      <c r="F132" s="31" t="s">
        <v>707</v>
      </c>
      <c r="G132" s="31">
        <v>3.2</v>
      </c>
      <c r="H132" s="26" t="s">
        <v>708</v>
      </c>
      <c r="I132" s="31">
        <v>18966901168</v>
      </c>
      <c r="J132" s="28" t="s">
        <v>15</v>
      </c>
      <c r="K132" s="64"/>
      <c r="L132" s="74"/>
      <c r="M132" s="74"/>
      <c r="N132" s="74"/>
      <c r="O132" s="88"/>
      <c r="P132" s="8"/>
      <c r="Q132" s="8"/>
      <c r="R132" s="8"/>
      <c r="S132" s="8"/>
      <c r="T132" s="8"/>
      <c r="U132" s="8"/>
      <c r="V132" s="8"/>
      <c r="W132" s="8"/>
    </row>
    <row r="133" spans="1:23" s="9" customFormat="1" ht="20.100000000000001" customHeight="1" x14ac:dyDescent="0.15">
      <c r="A133" s="70"/>
      <c r="B133" s="64"/>
      <c r="C133" s="76"/>
      <c r="D133" s="64"/>
      <c r="E133" s="37" t="s">
        <v>296</v>
      </c>
      <c r="F133" s="31" t="s">
        <v>297</v>
      </c>
      <c r="G133" s="31">
        <v>3.1</v>
      </c>
      <c r="H133" s="26" t="s">
        <v>298</v>
      </c>
      <c r="I133" s="31">
        <v>18851871930</v>
      </c>
      <c r="J133" s="28" t="s">
        <v>42</v>
      </c>
      <c r="K133" s="64"/>
      <c r="L133" s="74"/>
      <c r="M133" s="74"/>
      <c r="N133" s="74"/>
      <c r="O133" s="89"/>
      <c r="P133" s="8"/>
      <c r="Q133" s="8"/>
      <c r="R133" s="8"/>
      <c r="S133" s="8"/>
      <c r="T133" s="8"/>
      <c r="U133" s="8"/>
      <c r="V133" s="8"/>
      <c r="W133" s="8"/>
    </row>
    <row r="134" spans="1:23" s="9" customFormat="1" ht="20.100000000000001" customHeight="1" x14ac:dyDescent="0.15">
      <c r="A134" s="70">
        <v>33</v>
      </c>
      <c r="B134" s="64"/>
      <c r="C134" s="76" t="s">
        <v>299</v>
      </c>
      <c r="D134" s="64" t="s">
        <v>300</v>
      </c>
      <c r="E134" s="31">
        <v>161610106</v>
      </c>
      <c r="F134" s="31" t="s">
        <v>301</v>
      </c>
      <c r="G134" s="31">
        <v>3.2</v>
      </c>
      <c r="H134" s="38" t="s">
        <v>302</v>
      </c>
      <c r="I134" s="31">
        <v>15601592059</v>
      </c>
      <c r="J134" s="28" t="s">
        <v>15</v>
      </c>
      <c r="K134" s="64">
        <v>2000</v>
      </c>
      <c r="L134" s="74">
        <v>80</v>
      </c>
      <c r="M134" s="74">
        <v>81</v>
      </c>
      <c r="N134" s="74">
        <v>60</v>
      </c>
      <c r="O134" s="87">
        <f>AVERAGE(M134,L134,N134)</f>
        <v>73.666666666666671</v>
      </c>
      <c r="P134" s="8"/>
      <c r="Q134" s="8"/>
      <c r="R134" s="8"/>
      <c r="S134" s="8"/>
      <c r="T134" s="8"/>
      <c r="U134" s="8"/>
      <c r="V134" s="8"/>
      <c r="W134" s="8"/>
    </row>
    <row r="135" spans="1:23" s="9" customFormat="1" ht="20.100000000000001" customHeight="1" x14ac:dyDescent="0.15">
      <c r="A135" s="70"/>
      <c r="B135" s="64"/>
      <c r="C135" s="76"/>
      <c r="D135" s="64"/>
      <c r="E135" s="31">
        <v>161610137</v>
      </c>
      <c r="F135" s="31" t="s">
        <v>303</v>
      </c>
      <c r="G135" s="31">
        <v>3.1</v>
      </c>
      <c r="H135" s="38" t="s">
        <v>304</v>
      </c>
      <c r="I135" s="26">
        <v>15952087767</v>
      </c>
      <c r="J135" s="28" t="s">
        <v>15</v>
      </c>
      <c r="K135" s="64"/>
      <c r="L135" s="74"/>
      <c r="M135" s="74"/>
      <c r="N135" s="74"/>
      <c r="O135" s="88"/>
      <c r="P135" s="8"/>
      <c r="Q135" s="8"/>
      <c r="R135" s="8"/>
      <c r="S135" s="8"/>
      <c r="T135" s="8"/>
      <c r="U135" s="8"/>
      <c r="V135" s="8"/>
      <c r="W135" s="8"/>
    </row>
    <row r="136" spans="1:23" s="9" customFormat="1" ht="20.100000000000001" customHeight="1" x14ac:dyDescent="0.15">
      <c r="A136" s="70"/>
      <c r="B136" s="64"/>
      <c r="C136" s="76"/>
      <c r="D136" s="64"/>
      <c r="E136" s="26">
        <v>161610104</v>
      </c>
      <c r="F136" s="31" t="s">
        <v>305</v>
      </c>
      <c r="G136" s="31">
        <v>2.8</v>
      </c>
      <c r="H136" s="32" t="s">
        <v>306</v>
      </c>
      <c r="I136" s="26">
        <v>18551802161</v>
      </c>
      <c r="J136" s="28" t="s">
        <v>15</v>
      </c>
      <c r="K136" s="64"/>
      <c r="L136" s="74"/>
      <c r="M136" s="74"/>
      <c r="N136" s="74"/>
      <c r="O136" s="88"/>
      <c r="P136" s="8"/>
      <c r="Q136" s="8"/>
      <c r="R136" s="8"/>
      <c r="S136" s="8"/>
      <c r="T136" s="8"/>
      <c r="U136" s="8"/>
      <c r="V136" s="8"/>
      <c r="W136" s="8"/>
    </row>
    <row r="137" spans="1:23" s="9" customFormat="1" ht="20.25" customHeight="1" x14ac:dyDescent="0.15">
      <c r="A137" s="70"/>
      <c r="B137" s="64"/>
      <c r="C137" s="76"/>
      <c r="D137" s="64"/>
      <c r="E137" s="28"/>
      <c r="F137" s="28"/>
      <c r="G137" s="28"/>
      <c r="H137" s="35"/>
      <c r="I137" s="28"/>
      <c r="J137" s="28"/>
      <c r="K137" s="64"/>
      <c r="L137" s="74"/>
      <c r="M137" s="74"/>
      <c r="N137" s="74"/>
      <c r="O137" s="88"/>
      <c r="P137" s="8"/>
      <c r="Q137" s="8"/>
      <c r="R137" s="8"/>
      <c r="S137" s="8"/>
      <c r="T137" s="8"/>
      <c r="U137" s="8"/>
      <c r="V137" s="8"/>
      <c r="W137" s="8"/>
    </row>
    <row r="138" spans="1:23" ht="20.100000000000001" customHeight="1" x14ac:dyDescent="0.15">
      <c r="A138" s="70">
        <v>34</v>
      </c>
      <c r="B138" s="64"/>
      <c r="C138" s="76" t="s">
        <v>307</v>
      </c>
      <c r="D138" s="64" t="s">
        <v>308</v>
      </c>
      <c r="E138" s="37" t="s">
        <v>309</v>
      </c>
      <c r="F138" s="31" t="s">
        <v>310</v>
      </c>
      <c r="G138" s="26">
        <v>3.7</v>
      </c>
      <c r="H138" s="26" t="s">
        <v>311</v>
      </c>
      <c r="I138" s="26">
        <v>13806760729</v>
      </c>
      <c r="J138" s="28" t="s">
        <v>15</v>
      </c>
      <c r="K138" s="64">
        <v>1050</v>
      </c>
      <c r="L138" s="71">
        <v>85</v>
      </c>
      <c r="M138" s="71">
        <v>80</v>
      </c>
      <c r="N138" s="71">
        <v>80</v>
      </c>
      <c r="O138" s="87">
        <f t="shared" ref="O138" si="26">AVERAGE(M138,L138,N138)</f>
        <v>81.666666666666671</v>
      </c>
      <c r="P138" s="5"/>
      <c r="Q138" s="5"/>
      <c r="R138" s="5"/>
      <c r="S138" s="5"/>
      <c r="T138" s="5"/>
      <c r="U138" s="5"/>
      <c r="V138" s="5"/>
      <c r="W138" s="5"/>
    </row>
    <row r="139" spans="1:23" ht="20.100000000000001" customHeight="1" x14ac:dyDescent="0.15">
      <c r="A139" s="70"/>
      <c r="B139" s="64"/>
      <c r="C139" s="76"/>
      <c r="D139" s="64"/>
      <c r="E139" s="37" t="s">
        <v>312</v>
      </c>
      <c r="F139" s="31" t="s">
        <v>313</v>
      </c>
      <c r="G139" s="31">
        <v>4.3</v>
      </c>
      <c r="H139" s="31" t="s">
        <v>314</v>
      </c>
      <c r="I139" s="31">
        <v>15651875728</v>
      </c>
      <c r="J139" s="28" t="s">
        <v>15</v>
      </c>
      <c r="K139" s="64"/>
      <c r="L139" s="71"/>
      <c r="M139" s="71"/>
      <c r="N139" s="71"/>
      <c r="O139" s="88"/>
      <c r="P139" s="5"/>
      <c r="Q139" s="5"/>
      <c r="R139" s="5"/>
      <c r="S139" s="5"/>
      <c r="T139" s="5"/>
      <c r="U139" s="5"/>
      <c r="V139" s="5"/>
      <c r="W139" s="5"/>
    </row>
    <row r="140" spans="1:23" ht="20.100000000000001" customHeight="1" x14ac:dyDescent="0.15">
      <c r="A140" s="70"/>
      <c r="B140" s="64"/>
      <c r="C140" s="76"/>
      <c r="D140" s="64"/>
      <c r="E140" s="31">
        <v>161610321</v>
      </c>
      <c r="F140" s="31" t="s">
        <v>315</v>
      </c>
      <c r="G140" s="31">
        <v>3.2</v>
      </c>
      <c r="H140" s="26" t="s">
        <v>483</v>
      </c>
      <c r="I140" s="31">
        <v>15150697776</v>
      </c>
      <c r="J140" s="28" t="s">
        <v>15</v>
      </c>
      <c r="K140" s="64"/>
      <c r="L140" s="71"/>
      <c r="M140" s="71"/>
      <c r="N140" s="71"/>
      <c r="O140" s="88"/>
      <c r="P140" s="5"/>
      <c r="Q140" s="5"/>
      <c r="R140" s="5"/>
      <c r="S140" s="5"/>
      <c r="T140" s="5"/>
      <c r="U140" s="5"/>
      <c r="V140" s="5"/>
      <c r="W140" s="5"/>
    </row>
    <row r="141" spans="1:23" ht="20.100000000000001" customHeight="1" x14ac:dyDescent="0.15">
      <c r="A141" s="70"/>
      <c r="B141" s="64"/>
      <c r="C141" s="76"/>
      <c r="D141" s="64"/>
      <c r="E141" s="31">
        <v>161610325</v>
      </c>
      <c r="F141" s="31" t="s">
        <v>249</v>
      </c>
      <c r="G141" s="31">
        <v>2.9</v>
      </c>
      <c r="H141" s="31" t="s">
        <v>484</v>
      </c>
      <c r="I141" s="31">
        <v>15151831855</v>
      </c>
      <c r="J141" s="28" t="s">
        <v>15</v>
      </c>
      <c r="K141" s="64"/>
      <c r="L141" s="71"/>
      <c r="M141" s="71"/>
      <c r="N141" s="71"/>
      <c r="O141" s="88"/>
      <c r="P141" s="5"/>
      <c r="Q141" s="5"/>
      <c r="R141" s="5"/>
      <c r="S141" s="5"/>
      <c r="T141" s="5"/>
      <c r="U141" s="5"/>
      <c r="V141" s="5"/>
      <c r="W141" s="5"/>
    </row>
    <row r="142" spans="1:23" ht="20.100000000000001" customHeight="1" x14ac:dyDescent="0.15">
      <c r="A142" s="70">
        <v>35</v>
      </c>
      <c r="B142" s="64"/>
      <c r="C142" s="76" t="s">
        <v>316</v>
      </c>
      <c r="D142" s="64" t="s">
        <v>317</v>
      </c>
      <c r="E142" s="26">
        <v>161510332</v>
      </c>
      <c r="F142" s="31" t="s">
        <v>318</v>
      </c>
      <c r="G142" s="26">
        <v>3.2</v>
      </c>
      <c r="H142" s="26" t="s">
        <v>485</v>
      </c>
      <c r="I142" s="31">
        <v>15850632532</v>
      </c>
      <c r="J142" s="28" t="s">
        <v>42</v>
      </c>
      <c r="K142" s="64">
        <v>3000</v>
      </c>
      <c r="L142" s="23"/>
      <c r="M142" s="23"/>
      <c r="N142" s="23"/>
      <c r="O142" s="87" t="e">
        <f t="shared" ref="O142" si="27">AVERAGE(M142,L142,N142)</f>
        <v>#DIV/0!</v>
      </c>
      <c r="P142" s="5"/>
      <c r="Q142" s="5"/>
      <c r="R142" s="5"/>
      <c r="S142" s="5"/>
      <c r="T142" s="5"/>
      <c r="U142" s="5"/>
      <c r="V142" s="5"/>
      <c r="W142" s="5"/>
    </row>
    <row r="143" spans="1:23" ht="20.100000000000001" customHeight="1" x14ac:dyDescent="0.15">
      <c r="A143" s="70"/>
      <c r="B143" s="64"/>
      <c r="C143" s="76"/>
      <c r="D143" s="64"/>
      <c r="E143" s="26">
        <v>161510330</v>
      </c>
      <c r="F143" s="31" t="s">
        <v>319</v>
      </c>
      <c r="G143" s="31">
        <v>3</v>
      </c>
      <c r="H143" s="31" t="s">
        <v>320</v>
      </c>
      <c r="I143" s="31">
        <v>15951775442</v>
      </c>
      <c r="J143" s="28" t="s">
        <v>42</v>
      </c>
      <c r="K143" s="64"/>
      <c r="L143" s="23"/>
      <c r="M143" s="23"/>
      <c r="N143" s="23"/>
      <c r="O143" s="88"/>
      <c r="P143" s="5"/>
      <c r="Q143" s="5"/>
      <c r="R143" s="5"/>
      <c r="S143" s="5"/>
      <c r="T143" s="5"/>
      <c r="U143" s="5"/>
      <c r="V143" s="5"/>
      <c r="W143" s="5"/>
    </row>
    <row r="144" spans="1:23" ht="20.100000000000001" customHeight="1" x14ac:dyDescent="0.15">
      <c r="A144" s="70"/>
      <c r="B144" s="64"/>
      <c r="C144" s="76"/>
      <c r="D144" s="64"/>
      <c r="E144" s="26">
        <v>161510333</v>
      </c>
      <c r="F144" s="31" t="s">
        <v>321</v>
      </c>
      <c r="G144" s="31">
        <v>2.7</v>
      </c>
      <c r="H144" s="31" t="s">
        <v>322</v>
      </c>
      <c r="I144" s="31">
        <v>13707543035</v>
      </c>
      <c r="J144" s="28" t="s">
        <v>42</v>
      </c>
      <c r="K144" s="64"/>
      <c r="L144" s="23"/>
      <c r="M144" s="23"/>
      <c r="N144" s="23"/>
      <c r="O144" s="88"/>
      <c r="P144" s="5"/>
      <c r="Q144" s="5"/>
      <c r="R144" s="5"/>
      <c r="S144" s="5"/>
      <c r="T144" s="5"/>
      <c r="U144" s="5"/>
      <c r="V144" s="5"/>
      <c r="W144" s="5"/>
    </row>
    <row r="145" spans="1:23" ht="20.100000000000001" customHeight="1" x14ac:dyDescent="0.15">
      <c r="A145" s="70"/>
      <c r="B145" s="64"/>
      <c r="C145" s="76"/>
      <c r="D145" s="64"/>
      <c r="E145" s="31">
        <v>161510309</v>
      </c>
      <c r="F145" s="31" t="s">
        <v>323</v>
      </c>
      <c r="G145" s="31">
        <v>2.7</v>
      </c>
      <c r="H145" s="31" t="s">
        <v>324</v>
      </c>
      <c r="I145" s="31">
        <v>18013823817</v>
      </c>
      <c r="J145" s="28" t="s">
        <v>42</v>
      </c>
      <c r="K145" s="64"/>
      <c r="L145" s="23"/>
      <c r="M145" s="23"/>
      <c r="N145" s="23"/>
      <c r="O145" s="88"/>
      <c r="P145" s="5"/>
      <c r="Q145" s="5"/>
      <c r="R145" s="5"/>
      <c r="S145" s="5"/>
      <c r="T145" s="5"/>
      <c r="U145" s="5"/>
      <c r="V145" s="5"/>
      <c r="W145" s="5"/>
    </row>
    <row r="146" spans="1:23" ht="20.100000000000001" customHeight="1" x14ac:dyDescent="0.15">
      <c r="A146" s="70">
        <v>36</v>
      </c>
      <c r="B146" s="64"/>
      <c r="C146" s="76" t="s">
        <v>325</v>
      </c>
      <c r="D146" s="64" t="s">
        <v>326</v>
      </c>
      <c r="E146" s="31">
        <v>161620301</v>
      </c>
      <c r="F146" s="31" t="s">
        <v>327</v>
      </c>
      <c r="G146" s="31">
        <v>3.3</v>
      </c>
      <c r="H146" s="31" t="s">
        <v>328</v>
      </c>
      <c r="I146" s="31">
        <v>15651808576</v>
      </c>
      <c r="J146" s="28" t="s">
        <v>15</v>
      </c>
      <c r="K146" s="64">
        <v>1200</v>
      </c>
      <c r="L146" s="23"/>
      <c r="M146" s="23"/>
      <c r="N146" s="23"/>
      <c r="O146" s="87" t="e">
        <f t="shared" ref="O146" si="28">AVERAGE(M146,L146,N146)</f>
        <v>#DIV/0!</v>
      </c>
      <c r="P146" s="5"/>
      <c r="Q146" s="5"/>
      <c r="R146" s="5"/>
      <c r="S146" s="5"/>
      <c r="T146" s="5"/>
      <c r="U146" s="5"/>
      <c r="V146" s="5"/>
      <c r="W146" s="5"/>
    </row>
    <row r="147" spans="1:23" ht="20.100000000000001" customHeight="1" x14ac:dyDescent="0.15">
      <c r="A147" s="70"/>
      <c r="B147" s="64"/>
      <c r="C147" s="76"/>
      <c r="D147" s="64"/>
      <c r="E147" s="31">
        <v>161620314</v>
      </c>
      <c r="F147" s="31" t="s">
        <v>329</v>
      </c>
      <c r="G147" s="31">
        <v>2.7</v>
      </c>
      <c r="H147" s="31" t="s">
        <v>330</v>
      </c>
      <c r="I147" s="31">
        <v>17314971819</v>
      </c>
      <c r="J147" s="28" t="s">
        <v>15</v>
      </c>
      <c r="K147" s="64"/>
      <c r="L147" s="23"/>
      <c r="M147" s="23"/>
      <c r="N147" s="23"/>
      <c r="O147" s="88"/>
      <c r="P147" s="5"/>
      <c r="Q147" s="5"/>
      <c r="R147" s="5"/>
      <c r="S147" s="5"/>
      <c r="T147" s="5"/>
      <c r="U147" s="5"/>
      <c r="V147" s="5"/>
      <c r="W147" s="5"/>
    </row>
    <row r="148" spans="1:23" ht="21" customHeight="1" x14ac:dyDescent="0.15">
      <c r="A148" s="70"/>
      <c r="B148" s="64"/>
      <c r="C148" s="76"/>
      <c r="D148" s="64"/>
      <c r="E148" s="31">
        <v>161620316</v>
      </c>
      <c r="F148" s="31" t="s">
        <v>331</v>
      </c>
      <c r="G148" s="31">
        <v>2.5</v>
      </c>
      <c r="H148" s="31" t="s">
        <v>332</v>
      </c>
      <c r="I148" s="31">
        <v>15651875068</v>
      </c>
      <c r="J148" s="28" t="s">
        <v>15</v>
      </c>
      <c r="K148" s="64"/>
      <c r="L148" s="23"/>
      <c r="M148" s="23"/>
      <c r="N148" s="23"/>
      <c r="O148" s="88"/>
      <c r="P148" s="5"/>
      <c r="Q148" s="5"/>
      <c r="R148" s="5"/>
      <c r="S148" s="5"/>
      <c r="T148" s="5"/>
      <c r="U148" s="5"/>
      <c r="V148" s="5"/>
      <c r="W148" s="5"/>
    </row>
    <row r="149" spans="1:23" ht="21" customHeight="1" x14ac:dyDescent="0.15">
      <c r="A149" s="70"/>
      <c r="B149" s="64"/>
      <c r="C149" s="76"/>
      <c r="D149" s="64"/>
      <c r="E149" s="31">
        <v>161620312</v>
      </c>
      <c r="F149" s="31" t="s">
        <v>333</v>
      </c>
      <c r="G149" s="31">
        <v>2.5</v>
      </c>
      <c r="H149" s="31" t="s">
        <v>334</v>
      </c>
      <c r="I149" s="31">
        <v>17314971816</v>
      </c>
      <c r="J149" s="28" t="s">
        <v>15</v>
      </c>
      <c r="K149" s="64"/>
      <c r="L149" s="23"/>
      <c r="M149" s="23"/>
      <c r="N149" s="23"/>
      <c r="O149" s="88"/>
      <c r="P149" s="5"/>
      <c r="Q149" s="5"/>
      <c r="R149" s="5"/>
      <c r="S149" s="5"/>
      <c r="T149" s="5"/>
      <c r="U149" s="5"/>
      <c r="V149" s="5"/>
      <c r="W149" s="5"/>
    </row>
    <row r="150" spans="1:23" ht="21" customHeight="1" x14ac:dyDescent="0.15">
      <c r="A150" s="70">
        <v>37</v>
      </c>
      <c r="B150" s="64"/>
      <c r="C150" s="76" t="s">
        <v>335</v>
      </c>
      <c r="D150" s="64" t="s">
        <v>336</v>
      </c>
      <c r="E150" s="31">
        <v>161630224</v>
      </c>
      <c r="F150" s="31" t="s">
        <v>337</v>
      </c>
      <c r="G150" s="31">
        <v>3.9</v>
      </c>
      <c r="H150" s="31" t="s">
        <v>338</v>
      </c>
      <c r="I150" s="31">
        <v>18652930326</v>
      </c>
      <c r="J150" s="28" t="s">
        <v>15</v>
      </c>
      <c r="K150" s="64">
        <v>3000</v>
      </c>
      <c r="L150" s="71">
        <v>80</v>
      </c>
      <c r="M150" s="71">
        <v>80</v>
      </c>
      <c r="N150" s="71">
        <v>80</v>
      </c>
      <c r="O150" s="87">
        <f t="shared" ref="O150" si="29">AVERAGE(M150,L150,N150)</f>
        <v>80</v>
      </c>
      <c r="P150" s="5"/>
      <c r="Q150" s="5"/>
      <c r="R150" s="5"/>
      <c r="S150" s="5"/>
      <c r="T150" s="5"/>
      <c r="U150" s="5"/>
      <c r="V150" s="5"/>
      <c r="W150" s="5"/>
    </row>
    <row r="151" spans="1:23" ht="21" customHeight="1" x14ac:dyDescent="0.15">
      <c r="A151" s="70"/>
      <c r="B151" s="64"/>
      <c r="C151" s="76"/>
      <c r="D151" s="64"/>
      <c r="E151" s="31">
        <v>161630113</v>
      </c>
      <c r="F151" s="31" t="s">
        <v>339</v>
      </c>
      <c r="G151" s="31">
        <v>3.4</v>
      </c>
      <c r="H151" s="31" t="s">
        <v>340</v>
      </c>
      <c r="I151" s="31">
        <v>15195863766</v>
      </c>
      <c r="J151" s="28" t="s">
        <v>15</v>
      </c>
      <c r="K151" s="64"/>
      <c r="L151" s="71"/>
      <c r="M151" s="71"/>
      <c r="N151" s="71"/>
      <c r="O151" s="88"/>
      <c r="P151" s="5"/>
      <c r="Q151" s="5"/>
      <c r="R151" s="5"/>
      <c r="S151" s="5"/>
      <c r="T151" s="5"/>
      <c r="U151" s="5"/>
      <c r="V151" s="5"/>
      <c r="W151" s="5"/>
    </row>
    <row r="152" spans="1:23" ht="21" customHeight="1" x14ac:dyDescent="0.15">
      <c r="A152" s="70"/>
      <c r="B152" s="64"/>
      <c r="C152" s="76"/>
      <c r="D152" s="64"/>
      <c r="E152" s="31">
        <v>161630112</v>
      </c>
      <c r="F152" s="31" t="s">
        <v>341</v>
      </c>
      <c r="G152" s="31">
        <v>3</v>
      </c>
      <c r="H152" s="31" t="s">
        <v>342</v>
      </c>
      <c r="I152" s="31">
        <v>18652922990</v>
      </c>
      <c r="J152" s="28" t="s">
        <v>15</v>
      </c>
      <c r="K152" s="64"/>
      <c r="L152" s="71"/>
      <c r="M152" s="71"/>
      <c r="N152" s="71"/>
      <c r="O152" s="88"/>
      <c r="P152" s="5"/>
      <c r="Q152" s="5"/>
      <c r="R152" s="5"/>
      <c r="S152" s="5"/>
      <c r="T152" s="5"/>
      <c r="U152" s="5"/>
      <c r="V152" s="5"/>
      <c r="W152" s="5"/>
    </row>
    <row r="153" spans="1:23" ht="20.25" customHeight="1" x14ac:dyDescent="0.15">
      <c r="A153" s="70"/>
      <c r="B153" s="64"/>
      <c r="C153" s="76"/>
      <c r="D153" s="64"/>
      <c r="E153" s="28"/>
      <c r="F153" s="28"/>
      <c r="G153" s="28"/>
      <c r="H153" s="35"/>
      <c r="I153" s="28"/>
      <c r="J153" s="28"/>
      <c r="K153" s="64"/>
      <c r="L153" s="71"/>
      <c r="M153" s="71"/>
      <c r="N153" s="71"/>
      <c r="O153" s="88"/>
      <c r="P153" s="5"/>
      <c r="Q153" s="5"/>
      <c r="R153" s="5"/>
      <c r="S153" s="5"/>
      <c r="T153" s="5"/>
      <c r="U153" s="5"/>
      <c r="V153" s="5"/>
      <c r="W153" s="5"/>
    </row>
    <row r="154" spans="1:23" ht="20.100000000000001" customHeight="1" x14ac:dyDescent="0.15">
      <c r="A154" s="70">
        <v>38</v>
      </c>
      <c r="B154" s="64"/>
      <c r="C154" s="76" t="s">
        <v>343</v>
      </c>
      <c r="D154" s="64" t="s">
        <v>344</v>
      </c>
      <c r="E154" s="31">
        <v>161630207</v>
      </c>
      <c r="F154" s="31" t="s">
        <v>262</v>
      </c>
      <c r="G154" s="31">
        <v>4.0999999999999996</v>
      </c>
      <c r="H154" s="31" t="s">
        <v>345</v>
      </c>
      <c r="I154" s="31">
        <v>18168111106</v>
      </c>
      <c r="J154" s="28" t="s">
        <v>15</v>
      </c>
      <c r="K154" s="64">
        <v>4000</v>
      </c>
      <c r="L154" s="71">
        <v>75</v>
      </c>
      <c r="M154" s="71">
        <v>75</v>
      </c>
      <c r="N154" s="71">
        <v>50</v>
      </c>
      <c r="O154" s="87">
        <f t="shared" ref="O154" si="30">AVERAGE(M154,L154,N154)</f>
        <v>66.666666666666671</v>
      </c>
      <c r="P154" s="5"/>
      <c r="Q154" s="5"/>
      <c r="R154" s="5"/>
      <c r="S154" s="5"/>
      <c r="T154" s="5"/>
      <c r="U154" s="5"/>
      <c r="V154" s="5"/>
      <c r="W154" s="5"/>
    </row>
    <row r="155" spans="1:23" ht="20.100000000000001" customHeight="1" x14ac:dyDescent="0.15">
      <c r="A155" s="70"/>
      <c r="B155" s="64"/>
      <c r="C155" s="76"/>
      <c r="D155" s="64"/>
      <c r="E155" s="31">
        <v>161630131</v>
      </c>
      <c r="F155" s="31" t="s">
        <v>264</v>
      </c>
      <c r="G155" s="31">
        <v>3.7</v>
      </c>
      <c r="H155" s="31" t="s">
        <v>346</v>
      </c>
      <c r="I155" s="31">
        <v>15252214469</v>
      </c>
      <c r="J155" s="28" t="s">
        <v>15</v>
      </c>
      <c r="K155" s="64"/>
      <c r="L155" s="71"/>
      <c r="M155" s="71"/>
      <c r="N155" s="71"/>
      <c r="O155" s="88"/>
      <c r="P155" s="5"/>
      <c r="Q155" s="5"/>
      <c r="R155" s="5"/>
      <c r="S155" s="5"/>
      <c r="T155" s="5"/>
      <c r="U155" s="5"/>
      <c r="V155" s="5"/>
      <c r="W155" s="5"/>
    </row>
    <row r="156" spans="1:23" ht="20.100000000000001" customHeight="1" x14ac:dyDescent="0.15">
      <c r="A156" s="70"/>
      <c r="B156" s="64"/>
      <c r="C156" s="76"/>
      <c r="D156" s="64"/>
      <c r="E156" s="31">
        <v>161610205</v>
      </c>
      <c r="F156" s="31" t="s">
        <v>260</v>
      </c>
      <c r="G156" s="31">
        <v>3.9</v>
      </c>
      <c r="H156" s="31" t="s">
        <v>261</v>
      </c>
      <c r="I156" s="31">
        <v>15950848042</v>
      </c>
      <c r="J156" s="28" t="s">
        <v>15</v>
      </c>
      <c r="K156" s="64"/>
      <c r="L156" s="71"/>
      <c r="M156" s="71"/>
      <c r="N156" s="71"/>
      <c r="O156" s="88"/>
      <c r="P156" s="5"/>
      <c r="Q156" s="5"/>
      <c r="R156" s="5"/>
      <c r="S156" s="5"/>
      <c r="T156" s="5"/>
      <c r="U156" s="5"/>
      <c r="V156" s="5"/>
      <c r="W156" s="5"/>
    </row>
    <row r="157" spans="1:23" ht="20.100000000000001" customHeight="1" x14ac:dyDescent="0.15">
      <c r="A157" s="70"/>
      <c r="B157" s="64"/>
      <c r="C157" s="76"/>
      <c r="D157" s="64"/>
      <c r="E157" s="31">
        <v>161610311</v>
      </c>
      <c r="F157" s="31" t="s">
        <v>258</v>
      </c>
      <c r="G157" s="31">
        <v>4.5</v>
      </c>
      <c r="H157" s="32" t="s">
        <v>259</v>
      </c>
      <c r="I157" s="31">
        <v>15996298682</v>
      </c>
      <c r="J157" s="28" t="s">
        <v>15</v>
      </c>
      <c r="K157" s="64"/>
      <c r="L157" s="71"/>
      <c r="M157" s="71"/>
      <c r="N157" s="71"/>
      <c r="O157" s="88"/>
      <c r="P157" s="5"/>
      <c r="Q157" s="5"/>
      <c r="R157" s="5"/>
      <c r="S157" s="5"/>
      <c r="T157" s="5"/>
      <c r="U157" s="5"/>
      <c r="V157" s="5"/>
      <c r="W157" s="5"/>
    </row>
    <row r="158" spans="1:23" s="16" customFormat="1" ht="20.100000000000001" customHeight="1" x14ac:dyDescent="0.15">
      <c r="A158" s="70">
        <v>40</v>
      </c>
      <c r="B158" s="64"/>
      <c r="C158" s="76" t="s">
        <v>347</v>
      </c>
      <c r="D158" s="64" t="s">
        <v>348</v>
      </c>
      <c r="E158" s="31">
        <v>161630304</v>
      </c>
      <c r="F158" s="31" t="s">
        <v>349</v>
      </c>
      <c r="G158" s="31">
        <v>3.5</v>
      </c>
      <c r="H158" s="31" t="s">
        <v>350</v>
      </c>
      <c r="I158" s="31">
        <v>15195865556</v>
      </c>
      <c r="J158" s="28" t="s">
        <v>15</v>
      </c>
      <c r="K158" s="64">
        <v>2000</v>
      </c>
      <c r="L158" s="73">
        <v>70</v>
      </c>
      <c r="M158" s="73">
        <v>85</v>
      </c>
      <c r="N158" s="73">
        <v>50</v>
      </c>
      <c r="O158" s="87">
        <f t="shared" ref="O158" si="31">AVERAGE(M158,L158,N158)</f>
        <v>68.333333333333329</v>
      </c>
      <c r="P158" s="7"/>
      <c r="Q158" s="7"/>
      <c r="R158" s="7"/>
      <c r="S158" s="7"/>
      <c r="T158" s="7"/>
      <c r="U158" s="7"/>
      <c r="V158" s="7"/>
      <c r="W158" s="7"/>
    </row>
    <row r="159" spans="1:23" s="16" customFormat="1" ht="20.100000000000001" customHeight="1" x14ac:dyDescent="0.15">
      <c r="A159" s="70"/>
      <c r="B159" s="64"/>
      <c r="C159" s="76"/>
      <c r="D159" s="64"/>
      <c r="E159" s="31">
        <v>161620204</v>
      </c>
      <c r="F159" s="31" t="s">
        <v>351</v>
      </c>
      <c r="G159" s="31">
        <v>2.2000000000000002</v>
      </c>
      <c r="H159" s="31" t="s">
        <v>352</v>
      </c>
      <c r="I159" s="31">
        <v>18551763750</v>
      </c>
      <c r="J159" s="28" t="s">
        <v>15</v>
      </c>
      <c r="K159" s="64"/>
      <c r="L159" s="73"/>
      <c r="M159" s="73"/>
      <c r="N159" s="73"/>
      <c r="O159" s="88"/>
      <c r="P159" s="7"/>
      <c r="Q159" s="7"/>
      <c r="R159" s="7"/>
      <c r="S159" s="7"/>
      <c r="T159" s="7"/>
      <c r="U159" s="7"/>
      <c r="V159" s="7"/>
      <c r="W159" s="7"/>
    </row>
    <row r="160" spans="1:23" s="16" customFormat="1" ht="20.100000000000001" customHeight="1" x14ac:dyDescent="0.15">
      <c r="A160" s="70"/>
      <c r="B160" s="64"/>
      <c r="C160" s="76"/>
      <c r="D160" s="64"/>
      <c r="E160" s="31">
        <v>161630311</v>
      </c>
      <c r="F160" s="31" t="s">
        <v>353</v>
      </c>
      <c r="G160" s="31">
        <v>2.9</v>
      </c>
      <c r="H160" s="31" t="s">
        <v>354</v>
      </c>
      <c r="I160" s="39" t="s">
        <v>713</v>
      </c>
      <c r="J160" s="28" t="s">
        <v>15</v>
      </c>
      <c r="K160" s="64"/>
      <c r="L160" s="73"/>
      <c r="M160" s="73"/>
      <c r="N160" s="73"/>
      <c r="O160" s="88"/>
      <c r="P160" s="7"/>
      <c r="Q160" s="7"/>
      <c r="R160" s="7"/>
      <c r="S160" s="7"/>
      <c r="T160" s="7"/>
      <c r="U160" s="7"/>
      <c r="V160" s="7"/>
      <c r="W160" s="7"/>
    </row>
    <row r="161" spans="1:23" s="16" customFormat="1" ht="20.100000000000001" customHeight="1" x14ac:dyDescent="0.15">
      <c r="A161" s="70"/>
      <c r="B161" s="64"/>
      <c r="C161" s="76"/>
      <c r="D161" s="64"/>
      <c r="E161" s="31">
        <v>161630320</v>
      </c>
      <c r="F161" s="31" t="s">
        <v>355</v>
      </c>
      <c r="G161" s="31">
        <v>2.7</v>
      </c>
      <c r="H161" s="31" t="s">
        <v>356</v>
      </c>
      <c r="I161" s="31">
        <v>15651631203</v>
      </c>
      <c r="J161" s="28" t="s">
        <v>15</v>
      </c>
      <c r="K161" s="64"/>
      <c r="L161" s="73"/>
      <c r="M161" s="73"/>
      <c r="N161" s="73"/>
      <c r="O161" s="88"/>
      <c r="P161" s="7"/>
      <c r="Q161" s="7"/>
      <c r="R161" s="7"/>
      <c r="S161" s="7"/>
      <c r="T161" s="7"/>
      <c r="U161" s="7"/>
      <c r="V161" s="7"/>
      <c r="W161" s="7"/>
    </row>
    <row r="162" spans="1:23" s="16" customFormat="1" ht="20.100000000000001" customHeight="1" x14ac:dyDescent="0.15">
      <c r="A162" s="70">
        <v>41</v>
      </c>
      <c r="B162" s="64"/>
      <c r="C162" s="76" t="s">
        <v>357</v>
      </c>
      <c r="D162" s="64" t="s">
        <v>22</v>
      </c>
      <c r="E162" s="31">
        <v>161630302</v>
      </c>
      <c r="F162" s="31" t="s">
        <v>226</v>
      </c>
      <c r="G162" s="31">
        <v>3.1</v>
      </c>
      <c r="H162" s="31" t="s">
        <v>358</v>
      </c>
      <c r="I162" s="31">
        <v>15651783109</v>
      </c>
      <c r="J162" s="28" t="s">
        <v>15</v>
      </c>
      <c r="K162" s="64">
        <v>4800</v>
      </c>
      <c r="L162" s="73">
        <v>70</v>
      </c>
      <c r="M162" s="73">
        <v>76</v>
      </c>
      <c r="N162" s="73">
        <v>70</v>
      </c>
      <c r="O162" s="87">
        <f t="shared" ref="O162" si="32">AVERAGE(M162,L162,N162)</f>
        <v>72</v>
      </c>
      <c r="P162" s="7"/>
      <c r="Q162" s="7"/>
      <c r="R162" s="7"/>
      <c r="S162" s="7"/>
      <c r="T162" s="7"/>
      <c r="U162" s="7"/>
      <c r="V162" s="7"/>
      <c r="W162" s="7"/>
    </row>
    <row r="163" spans="1:23" s="16" customFormat="1" ht="20.100000000000001" customHeight="1" x14ac:dyDescent="0.15">
      <c r="A163" s="70"/>
      <c r="B163" s="64"/>
      <c r="C163" s="76"/>
      <c r="D163" s="64"/>
      <c r="E163" s="31">
        <v>161630329</v>
      </c>
      <c r="F163" s="31" t="s">
        <v>359</v>
      </c>
      <c r="G163" s="31">
        <v>3.4</v>
      </c>
      <c r="H163" s="31" t="s">
        <v>486</v>
      </c>
      <c r="I163" s="31">
        <v>15195972929</v>
      </c>
      <c r="J163" s="28" t="s">
        <v>15</v>
      </c>
      <c r="K163" s="64"/>
      <c r="L163" s="73"/>
      <c r="M163" s="73"/>
      <c r="N163" s="73"/>
      <c r="O163" s="88"/>
      <c r="P163" s="7"/>
      <c r="Q163" s="7"/>
      <c r="R163" s="7"/>
      <c r="S163" s="7"/>
      <c r="T163" s="7"/>
      <c r="U163" s="7"/>
      <c r="V163" s="7"/>
      <c r="W163" s="7"/>
    </row>
    <row r="164" spans="1:23" s="16" customFormat="1" ht="20.100000000000001" customHeight="1" x14ac:dyDescent="0.15">
      <c r="A164" s="70"/>
      <c r="B164" s="64"/>
      <c r="C164" s="76"/>
      <c r="D164" s="64"/>
      <c r="E164" s="31">
        <v>161620308</v>
      </c>
      <c r="F164" s="31" t="s">
        <v>360</v>
      </c>
      <c r="G164" s="31">
        <v>4.2</v>
      </c>
      <c r="H164" s="31" t="s">
        <v>487</v>
      </c>
      <c r="I164" s="31">
        <v>15651781079</v>
      </c>
      <c r="J164" s="28" t="s">
        <v>15</v>
      </c>
      <c r="K164" s="64"/>
      <c r="L164" s="73"/>
      <c r="M164" s="73"/>
      <c r="N164" s="73"/>
      <c r="O164" s="88"/>
      <c r="P164" s="7"/>
      <c r="Q164" s="7"/>
      <c r="R164" s="7"/>
      <c r="S164" s="7"/>
      <c r="T164" s="7"/>
      <c r="U164" s="7"/>
      <c r="V164" s="7"/>
      <c r="W164" s="7"/>
    </row>
    <row r="165" spans="1:23" s="16" customFormat="1" ht="20.100000000000001" customHeight="1" x14ac:dyDescent="0.15">
      <c r="A165" s="70"/>
      <c r="B165" s="64"/>
      <c r="C165" s="76"/>
      <c r="D165" s="64"/>
      <c r="E165" s="31">
        <v>161640110</v>
      </c>
      <c r="F165" s="31" t="s">
        <v>361</v>
      </c>
      <c r="G165" s="31">
        <v>3.7</v>
      </c>
      <c r="H165" s="31" t="s">
        <v>488</v>
      </c>
      <c r="I165" s="31">
        <v>15651810527</v>
      </c>
      <c r="J165" s="28" t="s">
        <v>15</v>
      </c>
      <c r="K165" s="64"/>
      <c r="L165" s="73"/>
      <c r="M165" s="73"/>
      <c r="N165" s="73"/>
      <c r="O165" s="88"/>
      <c r="P165" s="7"/>
      <c r="Q165" s="7"/>
      <c r="R165" s="7"/>
      <c r="S165" s="7"/>
      <c r="T165" s="7"/>
      <c r="U165" s="7"/>
      <c r="V165" s="7"/>
      <c r="W165" s="7"/>
    </row>
    <row r="166" spans="1:23" ht="20.100000000000001" customHeight="1" x14ac:dyDescent="0.15">
      <c r="A166" s="70">
        <v>42</v>
      </c>
      <c r="B166" s="64"/>
      <c r="C166" s="76" t="s">
        <v>362</v>
      </c>
      <c r="D166" s="64" t="s">
        <v>363</v>
      </c>
      <c r="E166" s="26">
        <v>161630203</v>
      </c>
      <c r="F166" s="31" t="s">
        <v>364</v>
      </c>
      <c r="G166" s="26">
        <v>3.4</v>
      </c>
      <c r="H166" s="26" t="s">
        <v>365</v>
      </c>
      <c r="I166" s="26">
        <v>18602549600</v>
      </c>
      <c r="J166" s="28" t="s">
        <v>15</v>
      </c>
      <c r="K166" s="64">
        <v>2650</v>
      </c>
      <c r="L166" s="71">
        <v>75</v>
      </c>
      <c r="M166" s="71">
        <v>66</v>
      </c>
      <c r="N166" s="71">
        <v>80</v>
      </c>
      <c r="O166" s="87">
        <f t="shared" ref="O166" si="33">AVERAGE(M166,L166,N166)</f>
        <v>73.666666666666671</v>
      </c>
      <c r="P166" s="5"/>
      <c r="Q166" s="5"/>
      <c r="R166" s="5"/>
      <c r="S166" s="5"/>
      <c r="T166" s="5"/>
      <c r="U166" s="5"/>
      <c r="V166" s="5"/>
      <c r="W166" s="5"/>
    </row>
    <row r="167" spans="1:23" ht="20.100000000000001" customHeight="1" x14ac:dyDescent="0.15">
      <c r="A167" s="70"/>
      <c r="B167" s="64"/>
      <c r="C167" s="76"/>
      <c r="D167" s="64"/>
      <c r="E167" s="26">
        <v>161620302</v>
      </c>
      <c r="F167" s="31" t="s">
        <v>366</v>
      </c>
      <c r="G167" s="26">
        <v>2.8</v>
      </c>
      <c r="H167" s="26" t="s">
        <v>367</v>
      </c>
      <c r="I167" s="26">
        <v>15651810272</v>
      </c>
      <c r="J167" s="28" t="s">
        <v>15</v>
      </c>
      <c r="K167" s="64"/>
      <c r="L167" s="71"/>
      <c r="M167" s="71"/>
      <c r="N167" s="71"/>
      <c r="O167" s="88"/>
      <c r="P167" s="5"/>
      <c r="Q167" s="5"/>
      <c r="R167" s="5"/>
      <c r="S167" s="5"/>
      <c r="T167" s="5"/>
      <c r="U167" s="5"/>
      <c r="V167" s="5"/>
      <c r="W167" s="5"/>
    </row>
    <row r="168" spans="1:23" ht="20.100000000000001" customHeight="1" x14ac:dyDescent="0.15">
      <c r="A168" s="70"/>
      <c r="B168" s="64"/>
      <c r="C168" s="76"/>
      <c r="D168" s="64"/>
      <c r="E168" s="26">
        <v>161620303</v>
      </c>
      <c r="F168" s="31" t="s">
        <v>368</v>
      </c>
      <c r="G168" s="26">
        <v>2.2999999999999998</v>
      </c>
      <c r="H168" s="26" t="s">
        <v>369</v>
      </c>
      <c r="I168" s="26">
        <v>13260937707</v>
      </c>
      <c r="J168" s="28" t="s">
        <v>15</v>
      </c>
      <c r="K168" s="64"/>
      <c r="L168" s="71"/>
      <c r="M168" s="71"/>
      <c r="N168" s="71"/>
      <c r="O168" s="88"/>
      <c r="P168" s="5"/>
      <c r="Q168" s="5"/>
      <c r="R168" s="5"/>
      <c r="S168" s="5"/>
      <c r="T168" s="5"/>
      <c r="U168" s="5"/>
      <c r="V168" s="5"/>
      <c r="W168" s="5"/>
    </row>
    <row r="169" spans="1:23" ht="20.100000000000001" customHeight="1" x14ac:dyDescent="0.15">
      <c r="A169" s="70"/>
      <c r="B169" s="64"/>
      <c r="C169" s="76"/>
      <c r="D169" s="64"/>
      <c r="E169" s="26">
        <v>161620326</v>
      </c>
      <c r="F169" s="31" t="s">
        <v>370</v>
      </c>
      <c r="G169" s="26">
        <v>3.3</v>
      </c>
      <c r="H169" s="26" t="s">
        <v>371</v>
      </c>
      <c r="I169" s="26">
        <v>15651786186</v>
      </c>
      <c r="J169" s="28" t="s">
        <v>15</v>
      </c>
      <c r="K169" s="64"/>
      <c r="L169" s="71"/>
      <c r="M169" s="71"/>
      <c r="N169" s="71"/>
      <c r="O169" s="88"/>
      <c r="P169" s="5"/>
      <c r="Q169" s="5"/>
      <c r="R169" s="5"/>
      <c r="S169" s="5"/>
      <c r="T169" s="5"/>
      <c r="U169" s="5"/>
      <c r="V169" s="5"/>
      <c r="W169" s="5"/>
    </row>
    <row r="170" spans="1:23" ht="20.100000000000001" customHeight="1" x14ac:dyDescent="0.15">
      <c r="A170" s="70">
        <v>43</v>
      </c>
      <c r="B170" s="64"/>
      <c r="C170" s="76" t="s">
        <v>372</v>
      </c>
      <c r="D170" s="64" t="s">
        <v>373</v>
      </c>
      <c r="E170" s="26">
        <v>161640208</v>
      </c>
      <c r="F170" s="31" t="s">
        <v>377</v>
      </c>
      <c r="G170" s="26">
        <v>3.3</v>
      </c>
      <c r="H170" s="26" t="s">
        <v>374</v>
      </c>
      <c r="I170" s="26">
        <v>15951727505</v>
      </c>
      <c r="J170" s="28" t="s">
        <v>15</v>
      </c>
      <c r="K170" s="64">
        <v>1700</v>
      </c>
      <c r="L170" s="71">
        <v>85</v>
      </c>
      <c r="M170" s="71">
        <v>83</v>
      </c>
      <c r="N170" s="71">
        <v>80</v>
      </c>
      <c r="O170" s="87">
        <f t="shared" ref="O170" si="34">AVERAGE(M170,L170,N170)</f>
        <v>82.666666666666671</v>
      </c>
      <c r="P170" s="5"/>
      <c r="Q170" s="5"/>
      <c r="R170" s="5"/>
      <c r="S170" s="5"/>
      <c r="T170" s="5"/>
      <c r="U170" s="5"/>
      <c r="V170" s="5"/>
      <c r="W170" s="5"/>
    </row>
    <row r="171" spans="1:23" ht="20.100000000000001" customHeight="1" x14ac:dyDescent="0.15">
      <c r="A171" s="70"/>
      <c r="B171" s="64"/>
      <c r="C171" s="76"/>
      <c r="D171" s="64"/>
      <c r="E171" s="26">
        <v>161640211</v>
      </c>
      <c r="F171" s="31" t="s">
        <v>378</v>
      </c>
      <c r="G171" s="26">
        <v>2.7</v>
      </c>
      <c r="H171" s="26" t="s">
        <v>375</v>
      </c>
      <c r="I171" s="26">
        <v>15651806957</v>
      </c>
      <c r="J171" s="28" t="s">
        <v>15</v>
      </c>
      <c r="K171" s="64"/>
      <c r="L171" s="71"/>
      <c r="M171" s="71"/>
      <c r="N171" s="71"/>
      <c r="O171" s="88"/>
      <c r="P171" s="5"/>
      <c r="Q171" s="5"/>
      <c r="R171" s="5"/>
      <c r="S171" s="5"/>
      <c r="T171" s="5"/>
      <c r="U171" s="5"/>
      <c r="V171" s="5"/>
      <c r="W171" s="5"/>
    </row>
    <row r="172" spans="1:23" ht="20.100000000000001" customHeight="1" x14ac:dyDescent="0.15">
      <c r="A172" s="70"/>
      <c r="B172" s="64"/>
      <c r="C172" s="76"/>
      <c r="D172" s="64"/>
      <c r="E172" s="26">
        <v>161610206</v>
      </c>
      <c r="F172" s="31" t="s">
        <v>379</v>
      </c>
      <c r="G172" s="26">
        <v>3.6</v>
      </c>
      <c r="H172" s="26" t="s">
        <v>376</v>
      </c>
      <c r="I172" s="26">
        <v>15601581869</v>
      </c>
      <c r="J172" s="28" t="s">
        <v>15</v>
      </c>
      <c r="K172" s="64"/>
      <c r="L172" s="71"/>
      <c r="M172" s="71"/>
      <c r="N172" s="71"/>
      <c r="O172" s="88"/>
      <c r="P172" s="5"/>
      <c r="Q172" s="5"/>
      <c r="R172" s="5"/>
      <c r="S172" s="5"/>
      <c r="T172" s="5"/>
      <c r="U172" s="5"/>
      <c r="V172" s="5"/>
      <c r="W172" s="5"/>
    </row>
    <row r="173" spans="1:23" ht="20.100000000000001" customHeight="1" x14ac:dyDescent="0.15">
      <c r="A173" s="70"/>
      <c r="B173" s="64"/>
      <c r="C173" s="76"/>
      <c r="D173" s="64"/>
      <c r="E173" s="26">
        <v>161610209</v>
      </c>
      <c r="F173" s="31" t="s">
        <v>380</v>
      </c>
      <c r="G173" s="26">
        <v>3.9</v>
      </c>
      <c r="H173" s="40" t="s">
        <v>714</v>
      </c>
      <c r="I173" s="26">
        <v>15189812977</v>
      </c>
      <c r="J173" s="28" t="s">
        <v>15</v>
      </c>
      <c r="K173" s="64"/>
      <c r="L173" s="71"/>
      <c r="M173" s="71"/>
      <c r="N173" s="71"/>
      <c r="O173" s="88"/>
      <c r="P173" s="5"/>
      <c r="Q173" s="5"/>
      <c r="R173" s="5"/>
      <c r="S173" s="5"/>
      <c r="T173" s="5"/>
      <c r="U173" s="5"/>
      <c r="V173" s="5"/>
      <c r="W173" s="5"/>
    </row>
    <row r="174" spans="1:23" ht="20.100000000000001" customHeight="1" x14ac:dyDescent="0.15">
      <c r="A174" s="70">
        <v>44</v>
      </c>
      <c r="B174" s="64"/>
      <c r="C174" s="76" t="s">
        <v>386</v>
      </c>
      <c r="D174" s="64" t="s">
        <v>387</v>
      </c>
      <c r="E174" s="26">
        <v>161530207</v>
      </c>
      <c r="F174" s="31" t="s">
        <v>388</v>
      </c>
      <c r="G174" s="26">
        <v>3.2</v>
      </c>
      <c r="H174" s="26" t="s">
        <v>389</v>
      </c>
      <c r="I174" s="26">
        <v>15651692516</v>
      </c>
      <c r="J174" s="28" t="s">
        <v>396</v>
      </c>
      <c r="K174" s="64">
        <v>1500</v>
      </c>
      <c r="L174" s="71">
        <v>85</v>
      </c>
      <c r="M174" s="71">
        <v>77</v>
      </c>
      <c r="N174" s="71">
        <v>90</v>
      </c>
      <c r="O174" s="87">
        <f t="shared" ref="O174" si="35">AVERAGE(M174,L174,N174)</f>
        <v>84</v>
      </c>
      <c r="P174" s="5"/>
      <c r="Q174" s="5"/>
      <c r="R174" s="5"/>
      <c r="S174" s="5"/>
      <c r="T174" s="5"/>
      <c r="U174" s="5"/>
      <c r="V174" s="5"/>
    </row>
    <row r="175" spans="1:23" ht="20.100000000000001" customHeight="1" x14ac:dyDescent="0.15">
      <c r="A175" s="70"/>
      <c r="B175" s="64"/>
      <c r="C175" s="76"/>
      <c r="D175" s="64"/>
      <c r="E175" s="26">
        <v>161530228</v>
      </c>
      <c r="F175" s="31" t="s">
        <v>390</v>
      </c>
      <c r="G175" s="26">
        <v>3.6</v>
      </c>
      <c r="H175" s="26" t="s">
        <v>391</v>
      </c>
      <c r="I175" s="26">
        <v>18380126233</v>
      </c>
      <c r="J175" s="28" t="s">
        <v>396</v>
      </c>
      <c r="K175" s="64"/>
      <c r="L175" s="71"/>
      <c r="M175" s="71"/>
      <c r="N175" s="71"/>
      <c r="O175" s="88"/>
      <c r="P175" s="5"/>
      <c r="Q175" s="5"/>
      <c r="R175" s="5"/>
      <c r="S175" s="5"/>
      <c r="T175" s="5"/>
      <c r="U175" s="5"/>
      <c r="V175" s="5"/>
    </row>
    <row r="176" spans="1:23" ht="20.100000000000001" customHeight="1" x14ac:dyDescent="0.15">
      <c r="A176" s="70"/>
      <c r="B176" s="64"/>
      <c r="C176" s="76"/>
      <c r="D176" s="64"/>
      <c r="E176" s="26">
        <v>161530229</v>
      </c>
      <c r="F176" s="31" t="s">
        <v>392</v>
      </c>
      <c r="G176" s="26">
        <v>3.1</v>
      </c>
      <c r="H176" s="26" t="s">
        <v>393</v>
      </c>
      <c r="I176" s="26">
        <v>15651075302</v>
      </c>
      <c r="J176" s="28" t="s">
        <v>396</v>
      </c>
      <c r="K176" s="64"/>
      <c r="L176" s="71"/>
      <c r="M176" s="71"/>
      <c r="N176" s="71"/>
      <c r="O176" s="88"/>
      <c r="P176" s="5"/>
      <c r="Q176" s="5"/>
      <c r="R176" s="5"/>
      <c r="S176" s="5"/>
      <c r="T176" s="5"/>
      <c r="U176" s="5"/>
      <c r="V176" s="5"/>
    </row>
    <row r="177" spans="1:15" ht="20.100000000000001" customHeight="1" x14ac:dyDescent="0.15">
      <c r="A177" s="70"/>
      <c r="B177" s="64"/>
      <c r="C177" s="76"/>
      <c r="D177" s="64"/>
      <c r="E177" s="26">
        <v>161530202</v>
      </c>
      <c r="F177" s="31" t="s">
        <v>394</v>
      </c>
      <c r="G177" s="26">
        <v>2.7</v>
      </c>
      <c r="H177" s="26" t="s">
        <v>395</v>
      </c>
      <c r="I177" s="26">
        <v>15852922737</v>
      </c>
      <c r="J177" s="28" t="s">
        <v>396</v>
      </c>
      <c r="K177" s="64"/>
      <c r="L177" s="71"/>
      <c r="M177" s="71"/>
      <c r="N177" s="71"/>
      <c r="O177" s="88"/>
    </row>
    <row r="178" spans="1:15" ht="20.100000000000001" customHeight="1" x14ac:dyDescent="0.15">
      <c r="A178" s="70">
        <v>45</v>
      </c>
      <c r="B178" s="64"/>
      <c r="C178" s="76" t="s">
        <v>398</v>
      </c>
      <c r="D178" s="64" t="s">
        <v>399</v>
      </c>
      <c r="E178" s="26">
        <v>161630312</v>
      </c>
      <c r="F178" s="31" t="s">
        <v>400</v>
      </c>
      <c r="G178" s="26">
        <v>3.2</v>
      </c>
      <c r="H178" s="26" t="s">
        <v>401</v>
      </c>
      <c r="I178" s="26">
        <v>15178962632</v>
      </c>
      <c r="J178" s="28" t="s">
        <v>15</v>
      </c>
      <c r="K178" s="64">
        <v>2100</v>
      </c>
      <c r="L178" s="64">
        <v>85</v>
      </c>
      <c r="M178" s="64">
        <v>78</v>
      </c>
      <c r="N178" s="64">
        <v>80</v>
      </c>
      <c r="O178" s="87">
        <f t="shared" ref="O178" si="36">AVERAGE(M178,L178,N178)</f>
        <v>81</v>
      </c>
    </row>
    <row r="179" spans="1:15" ht="20.100000000000001" customHeight="1" x14ac:dyDescent="0.15">
      <c r="A179" s="70"/>
      <c r="B179" s="64"/>
      <c r="C179" s="76"/>
      <c r="D179" s="64"/>
      <c r="E179" s="26">
        <v>161630313</v>
      </c>
      <c r="F179" s="31" t="s">
        <v>402</v>
      </c>
      <c r="G179" s="26">
        <v>2.7</v>
      </c>
      <c r="H179" s="26" t="s">
        <v>403</v>
      </c>
      <c r="I179" s="26">
        <v>15651803716</v>
      </c>
      <c r="J179" s="28" t="s">
        <v>15</v>
      </c>
      <c r="K179" s="64"/>
      <c r="L179" s="64"/>
      <c r="M179" s="64"/>
      <c r="N179" s="64"/>
      <c r="O179" s="88"/>
    </row>
    <row r="180" spans="1:15" ht="20.100000000000001" customHeight="1" x14ac:dyDescent="0.15">
      <c r="A180" s="70"/>
      <c r="B180" s="64"/>
      <c r="C180" s="76"/>
      <c r="D180" s="64"/>
      <c r="E180" s="26">
        <v>161630316</v>
      </c>
      <c r="F180" s="31" t="s">
        <v>404</v>
      </c>
      <c r="G180" s="26">
        <v>3.3</v>
      </c>
      <c r="H180" s="26" t="s">
        <v>405</v>
      </c>
      <c r="I180" s="26">
        <v>15651810523</v>
      </c>
      <c r="J180" s="28" t="s">
        <v>15</v>
      </c>
      <c r="K180" s="64"/>
      <c r="L180" s="64"/>
      <c r="M180" s="64"/>
      <c r="N180" s="64"/>
      <c r="O180" s="88"/>
    </row>
    <row r="181" spans="1:15" ht="20.100000000000001" customHeight="1" x14ac:dyDescent="0.15">
      <c r="A181" s="70"/>
      <c r="B181" s="64"/>
      <c r="C181" s="76"/>
      <c r="D181" s="64"/>
      <c r="E181" s="26">
        <v>161630315</v>
      </c>
      <c r="F181" s="31" t="s">
        <v>406</v>
      </c>
      <c r="G181" s="26">
        <v>3.9</v>
      </c>
      <c r="H181" s="26" t="s">
        <v>407</v>
      </c>
      <c r="I181" s="26">
        <v>18652931078</v>
      </c>
      <c r="J181" s="28" t="s">
        <v>15</v>
      </c>
      <c r="K181" s="64"/>
      <c r="L181" s="64"/>
      <c r="M181" s="64"/>
      <c r="N181" s="64"/>
      <c r="O181" s="88"/>
    </row>
    <row r="182" spans="1:15" ht="20.100000000000001" customHeight="1" x14ac:dyDescent="0.15">
      <c r="A182" s="70">
        <v>46</v>
      </c>
      <c r="B182" s="64"/>
      <c r="C182" s="76" t="s">
        <v>408</v>
      </c>
      <c r="D182" s="64" t="s">
        <v>409</v>
      </c>
      <c r="E182" s="26">
        <v>161510307</v>
      </c>
      <c r="F182" s="31" t="s">
        <v>410</v>
      </c>
      <c r="G182" s="26">
        <v>3.8</v>
      </c>
      <c r="H182" s="26" t="s">
        <v>411</v>
      </c>
      <c r="I182" s="26">
        <v>15951737892</v>
      </c>
      <c r="J182" s="28" t="s">
        <v>396</v>
      </c>
      <c r="K182" s="64" t="s">
        <v>385</v>
      </c>
      <c r="L182" s="28"/>
      <c r="M182" s="28"/>
      <c r="N182" s="28"/>
      <c r="O182" s="87" t="e">
        <f t="shared" ref="O182" si="37">AVERAGE(M182,L182,N182)</f>
        <v>#DIV/0!</v>
      </c>
    </row>
    <row r="183" spans="1:15" ht="20.100000000000001" customHeight="1" x14ac:dyDescent="0.15">
      <c r="A183" s="70"/>
      <c r="B183" s="64"/>
      <c r="C183" s="76"/>
      <c r="D183" s="64"/>
      <c r="E183" s="26">
        <v>161510306</v>
      </c>
      <c r="F183" s="31" t="s">
        <v>412</v>
      </c>
      <c r="G183" s="26">
        <v>3.8</v>
      </c>
      <c r="H183" s="26" t="s">
        <v>413</v>
      </c>
      <c r="I183" s="26">
        <v>15951737689</v>
      </c>
      <c r="J183" s="28" t="s">
        <v>396</v>
      </c>
      <c r="K183" s="64"/>
      <c r="L183" s="28"/>
      <c r="M183" s="28"/>
      <c r="N183" s="28"/>
      <c r="O183" s="88"/>
    </row>
    <row r="184" spans="1:15" ht="20.100000000000001" customHeight="1" x14ac:dyDescent="0.15">
      <c r="A184" s="70"/>
      <c r="B184" s="64"/>
      <c r="C184" s="76"/>
      <c r="D184" s="64"/>
      <c r="E184" s="26">
        <v>161520122</v>
      </c>
      <c r="F184" s="31" t="s">
        <v>414</v>
      </c>
      <c r="G184" s="26">
        <v>3.5</v>
      </c>
      <c r="H184" s="26" t="s">
        <v>415</v>
      </c>
      <c r="I184" s="26">
        <v>13236558633</v>
      </c>
      <c r="J184" s="28" t="s">
        <v>396</v>
      </c>
      <c r="K184" s="64"/>
      <c r="L184" s="28"/>
      <c r="M184" s="28"/>
      <c r="N184" s="28"/>
      <c r="O184" s="88"/>
    </row>
    <row r="185" spans="1:15" ht="19.5" customHeight="1" x14ac:dyDescent="0.15">
      <c r="A185" s="70"/>
      <c r="B185" s="64"/>
      <c r="C185" s="76"/>
      <c r="D185" s="64"/>
      <c r="E185" s="26">
        <v>161640215</v>
      </c>
      <c r="F185" s="31" t="s">
        <v>416</v>
      </c>
      <c r="G185" s="26">
        <v>3.7</v>
      </c>
      <c r="H185" s="26" t="s">
        <v>417</v>
      </c>
      <c r="I185" s="26">
        <v>18252096786</v>
      </c>
      <c r="J185" s="28" t="s">
        <v>15</v>
      </c>
      <c r="K185" s="64"/>
      <c r="L185" s="28"/>
      <c r="M185" s="28"/>
      <c r="N185" s="28"/>
      <c r="O185" s="88"/>
    </row>
    <row r="186" spans="1:15" ht="20.100000000000001" customHeight="1" x14ac:dyDescent="0.15">
      <c r="A186" s="70">
        <v>47</v>
      </c>
      <c r="B186" s="64"/>
      <c r="C186" s="76" t="s">
        <v>418</v>
      </c>
      <c r="D186" s="64" t="s">
        <v>419</v>
      </c>
      <c r="E186" s="26">
        <v>161610201</v>
      </c>
      <c r="F186" s="31" t="s">
        <v>420</v>
      </c>
      <c r="G186" s="26">
        <v>3.8</v>
      </c>
      <c r="H186" s="26" t="s">
        <v>421</v>
      </c>
      <c r="I186" s="26">
        <v>13961064435</v>
      </c>
      <c r="J186" s="28" t="s">
        <v>15</v>
      </c>
      <c r="K186" s="64">
        <v>1300</v>
      </c>
      <c r="L186" s="28"/>
      <c r="M186" s="28"/>
      <c r="N186" s="28"/>
      <c r="O186" s="87" t="e">
        <f t="shared" ref="O186" si="38">AVERAGE(M186,L186,N186)</f>
        <v>#DIV/0!</v>
      </c>
    </row>
    <row r="187" spans="1:15" ht="20.100000000000001" customHeight="1" x14ac:dyDescent="0.15">
      <c r="A187" s="70"/>
      <c r="B187" s="64"/>
      <c r="C187" s="76"/>
      <c r="D187" s="64"/>
      <c r="E187" s="26">
        <v>161610203</v>
      </c>
      <c r="F187" s="31" t="s">
        <v>422</v>
      </c>
      <c r="G187" s="26">
        <v>3.7</v>
      </c>
      <c r="H187" s="26" t="s">
        <v>423</v>
      </c>
      <c r="I187" s="26">
        <v>15951751792</v>
      </c>
      <c r="J187" s="28" t="s">
        <v>15</v>
      </c>
      <c r="K187" s="64"/>
      <c r="L187" s="28"/>
      <c r="M187" s="28"/>
      <c r="N187" s="28"/>
      <c r="O187" s="88"/>
    </row>
    <row r="188" spans="1:15" ht="20.100000000000001" customHeight="1" x14ac:dyDescent="0.15">
      <c r="A188" s="70"/>
      <c r="B188" s="64"/>
      <c r="C188" s="76"/>
      <c r="D188" s="64"/>
      <c r="E188" s="26">
        <v>161610204</v>
      </c>
      <c r="F188" s="31" t="s">
        <v>424</v>
      </c>
      <c r="G188" s="26">
        <v>2.7</v>
      </c>
      <c r="H188" s="26" t="s">
        <v>425</v>
      </c>
      <c r="I188" s="26">
        <v>18551751937</v>
      </c>
      <c r="J188" s="28" t="s">
        <v>15</v>
      </c>
      <c r="K188" s="64"/>
      <c r="L188" s="28"/>
      <c r="M188" s="28"/>
      <c r="N188" s="28"/>
      <c r="O188" s="88"/>
    </row>
    <row r="189" spans="1:15" ht="20.100000000000001" customHeight="1" x14ac:dyDescent="0.15">
      <c r="A189" s="70"/>
      <c r="B189" s="64"/>
      <c r="C189" s="76"/>
      <c r="D189" s="64"/>
      <c r="E189" s="26">
        <v>161640206</v>
      </c>
      <c r="F189" s="31" t="s">
        <v>426</v>
      </c>
      <c r="G189" s="26">
        <v>3.4</v>
      </c>
      <c r="H189" s="26" t="s">
        <v>427</v>
      </c>
      <c r="I189" s="26">
        <v>15150682068</v>
      </c>
      <c r="J189" s="28" t="s">
        <v>15</v>
      </c>
      <c r="K189" s="64"/>
      <c r="L189" s="28"/>
      <c r="M189" s="28"/>
      <c r="N189" s="28"/>
      <c r="O189" s="88"/>
    </row>
    <row r="190" spans="1:15" s="20" customFormat="1" ht="20.100000000000001" customHeight="1" x14ac:dyDescent="0.15">
      <c r="A190" s="70">
        <v>48</v>
      </c>
      <c r="B190" s="72"/>
      <c r="C190" s="78" t="s">
        <v>744</v>
      </c>
      <c r="D190" s="72" t="s">
        <v>428</v>
      </c>
      <c r="E190" s="41">
        <v>161520117</v>
      </c>
      <c r="F190" s="42" t="s">
        <v>381</v>
      </c>
      <c r="G190" s="41">
        <v>2.6</v>
      </c>
      <c r="H190" s="41" t="s">
        <v>749</v>
      </c>
      <c r="I190" s="41">
        <v>15651702232</v>
      </c>
      <c r="J190" s="43" t="s">
        <v>396</v>
      </c>
      <c r="K190" s="72">
        <v>3000</v>
      </c>
      <c r="L190" s="72">
        <v>70</v>
      </c>
      <c r="M190" s="72">
        <v>73</v>
      </c>
      <c r="N190" s="72">
        <v>80</v>
      </c>
      <c r="O190" s="87">
        <f t="shared" ref="O190" si="39">AVERAGE(M190,L190,N190)</f>
        <v>74.333333333333329</v>
      </c>
    </row>
    <row r="191" spans="1:15" s="20" customFormat="1" ht="20.100000000000001" customHeight="1" x14ac:dyDescent="0.15">
      <c r="A191" s="70"/>
      <c r="B191" s="72"/>
      <c r="C191" s="78"/>
      <c r="D191" s="72"/>
      <c r="E191" s="41">
        <v>161520114</v>
      </c>
      <c r="F191" s="42" t="s">
        <v>382</v>
      </c>
      <c r="G191" s="41">
        <v>2.9</v>
      </c>
      <c r="H191" s="41" t="s">
        <v>751</v>
      </c>
      <c r="I191" s="41">
        <v>17302523473</v>
      </c>
      <c r="J191" s="43" t="s">
        <v>396</v>
      </c>
      <c r="K191" s="72"/>
      <c r="L191" s="72"/>
      <c r="M191" s="72"/>
      <c r="N191" s="72"/>
      <c r="O191" s="88"/>
    </row>
    <row r="192" spans="1:15" s="20" customFormat="1" ht="20.100000000000001" customHeight="1" x14ac:dyDescent="0.15">
      <c r="A192" s="70"/>
      <c r="B192" s="72"/>
      <c r="C192" s="78"/>
      <c r="D192" s="72"/>
      <c r="E192" s="41">
        <v>161520130</v>
      </c>
      <c r="F192" s="42" t="s">
        <v>745</v>
      </c>
      <c r="G192" s="41">
        <v>3.6</v>
      </c>
      <c r="H192" s="41" t="s">
        <v>750</v>
      </c>
      <c r="I192" s="41">
        <v>15651708052</v>
      </c>
      <c r="J192" s="43" t="s">
        <v>396</v>
      </c>
      <c r="K192" s="72"/>
      <c r="L192" s="72"/>
      <c r="M192" s="72"/>
      <c r="N192" s="72"/>
      <c r="O192" s="88"/>
    </row>
    <row r="193" spans="1:15" s="20" customFormat="1" ht="20.100000000000001" customHeight="1" x14ac:dyDescent="0.15">
      <c r="A193" s="70"/>
      <c r="B193" s="72"/>
      <c r="C193" s="78"/>
      <c r="D193" s="72"/>
      <c r="E193" s="41" t="s">
        <v>384</v>
      </c>
      <c r="F193" s="42" t="s">
        <v>383</v>
      </c>
      <c r="G193" s="41" t="s">
        <v>383</v>
      </c>
      <c r="H193" s="41" t="s">
        <v>385</v>
      </c>
      <c r="I193" s="41" t="s">
        <v>383</v>
      </c>
      <c r="J193" s="43" t="s">
        <v>383</v>
      </c>
      <c r="K193" s="72"/>
      <c r="L193" s="72"/>
      <c r="M193" s="72"/>
      <c r="N193" s="72"/>
      <c r="O193" s="88"/>
    </row>
    <row r="194" spans="1:15" ht="20.100000000000001" customHeight="1" x14ac:dyDescent="0.15">
      <c r="A194" s="70">
        <v>49</v>
      </c>
      <c r="B194" s="64"/>
      <c r="C194" s="76" t="s">
        <v>429</v>
      </c>
      <c r="D194" s="64" t="s">
        <v>430</v>
      </c>
      <c r="E194" s="26">
        <v>161640105</v>
      </c>
      <c r="F194" s="31" t="s">
        <v>431</v>
      </c>
      <c r="G194" s="26">
        <v>3.8</v>
      </c>
      <c r="H194" s="26" t="s">
        <v>432</v>
      </c>
      <c r="I194" s="26">
        <v>15195967779</v>
      </c>
      <c r="J194" s="28" t="s">
        <v>15</v>
      </c>
      <c r="K194" s="64">
        <v>1500</v>
      </c>
      <c r="L194" s="64">
        <v>70</v>
      </c>
      <c r="M194" s="64">
        <v>79</v>
      </c>
      <c r="N194" s="64">
        <v>80</v>
      </c>
      <c r="O194" s="87">
        <f t="shared" ref="O194" si="40">AVERAGE(M194,L194,N194)</f>
        <v>76.333333333333329</v>
      </c>
    </row>
    <row r="195" spans="1:15" ht="20.100000000000001" customHeight="1" x14ac:dyDescent="0.15">
      <c r="A195" s="70"/>
      <c r="B195" s="64"/>
      <c r="C195" s="76"/>
      <c r="D195" s="64"/>
      <c r="E195" s="26">
        <v>161640107</v>
      </c>
      <c r="F195" s="31" t="s">
        <v>433</v>
      </c>
      <c r="G195" s="26">
        <v>2.2999999999999998</v>
      </c>
      <c r="H195" s="26" t="s">
        <v>434</v>
      </c>
      <c r="I195" s="26">
        <v>15195953321</v>
      </c>
      <c r="J195" s="28" t="s">
        <v>15</v>
      </c>
      <c r="K195" s="64"/>
      <c r="L195" s="64"/>
      <c r="M195" s="64"/>
      <c r="N195" s="64"/>
      <c r="O195" s="88"/>
    </row>
    <row r="196" spans="1:15" ht="20.100000000000001" customHeight="1" x14ac:dyDescent="0.15">
      <c r="A196" s="70"/>
      <c r="B196" s="64"/>
      <c r="C196" s="76"/>
      <c r="D196" s="64"/>
      <c r="E196" s="26">
        <v>161640108</v>
      </c>
      <c r="F196" s="31" t="s">
        <v>435</v>
      </c>
      <c r="G196" s="26">
        <v>3.2</v>
      </c>
      <c r="H196" s="26" t="s">
        <v>436</v>
      </c>
      <c r="I196" s="26">
        <v>15605159930</v>
      </c>
      <c r="J196" s="28" t="s">
        <v>15</v>
      </c>
      <c r="K196" s="64"/>
      <c r="L196" s="64"/>
      <c r="M196" s="64"/>
      <c r="N196" s="64"/>
      <c r="O196" s="88"/>
    </row>
    <row r="197" spans="1:15" ht="20.100000000000001" customHeight="1" x14ac:dyDescent="0.15">
      <c r="A197" s="70"/>
      <c r="B197" s="64"/>
      <c r="C197" s="76"/>
      <c r="D197" s="64"/>
      <c r="E197" s="26" t="s">
        <v>385</v>
      </c>
      <c r="F197" s="31" t="s">
        <v>384</v>
      </c>
      <c r="G197" s="26" t="s">
        <v>397</v>
      </c>
      <c r="H197" s="26" t="s">
        <v>383</v>
      </c>
      <c r="I197" s="26" t="s">
        <v>383</v>
      </c>
      <c r="J197" s="28" t="s">
        <v>397</v>
      </c>
      <c r="K197" s="64"/>
      <c r="L197" s="64"/>
      <c r="M197" s="64"/>
      <c r="N197" s="64"/>
      <c r="O197" s="88"/>
    </row>
    <row r="198" spans="1:15" ht="20.100000000000001" customHeight="1" x14ac:dyDescent="0.15">
      <c r="A198" s="70">
        <v>50</v>
      </c>
      <c r="B198" s="64"/>
      <c r="C198" s="76" t="s">
        <v>753</v>
      </c>
      <c r="D198" s="64" t="s">
        <v>437</v>
      </c>
      <c r="E198" s="34">
        <v>161610202</v>
      </c>
      <c r="F198" s="28" t="s">
        <v>438</v>
      </c>
      <c r="G198" s="34">
        <v>4.2</v>
      </c>
      <c r="H198" s="34" t="s">
        <v>439</v>
      </c>
      <c r="I198" s="34">
        <v>15651805293</v>
      </c>
      <c r="J198" s="28" t="s">
        <v>15</v>
      </c>
      <c r="K198" s="64">
        <v>1500</v>
      </c>
      <c r="L198" s="64">
        <v>82</v>
      </c>
      <c r="M198" s="64">
        <v>80</v>
      </c>
      <c r="N198" s="64">
        <v>70</v>
      </c>
      <c r="O198" s="87">
        <f t="shared" ref="O198" si="41">AVERAGE(M198,L198,N198)</f>
        <v>77.333333333333329</v>
      </c>
    </row>
    <row r="199" spans="1:15" ht="20.100000000000001" customHeight="1" x14ac:dyDescent="0.15">
      <c r="A199" s="70"/>
      <c r="B199" s="64"/>
      <c r="C199" s="76"/>
      <c r="D199" s="64"/>
      <c r="E199" s="26">
        <v>161620316</v>
      </c>
      <c r="F199" s="31" t="s">
        <v>331</v>
      </c>
      <c r="G199" s="26">
        <v>2.5</v>
      </c>
      <c r="H199" s="26" t="s">
        <v>332</v>
      </c>
      <c r="I199" s="26">
        <v>15651875068</v>
      </c>
      <c r="J199" s="28" t="s">
        <v>15</v>
      </c>
      <c r="K199" s="64"/>
      <c r="L199" s="64"/>
      <c r="M199" s="64"/>
      <c r="N199" s="64"/>
      <c r="O199" s="88"/>
    </row>
    <row r="200" spans="1:15" ht="20.100000000000001" customHeight="1" x14ac:dyDescent="0.15">
      <c r="A200" s="70"/>
      <c r="B200" s="64"/>
      <c r="C200" s="76"/>
      <c r="D200" s="64"/>
      <c r="E200" s="26">
        <v>161610309</v>
      </c>
      <c r="F200" s="31" t="s">
        <v>440</v>
      </c>
      <c r="G200" s="26">
        <v>3.1</v>
      </c>
      <c r="H200" s="26" t="s">
        <v>441</v>
      </c>
      <c r="I200" s="26">
        <v>18752077896</v>
      </c>
      <c r="J200" s="28" t="s">
        <v>15</v>
      </c>
      <c r="K200" s="64"/>
      <c r="L200" s="64"/>
      <c r="M200" s="64"/>
      <c r="N200" s="64"/>
      <c r="O200" s="88"/>
    </row>
    <row r="201" spans="1:15" ht="20.100000000000001" customHeight="1" x14ac:dyDescent="0.15">
      <c r="A201" s="70"/>
      <c r="B201" s="64"/>
      <c r="C201" s="76"/>
      <c r="D201" s="64"/>
      <c r="E201" s="26">
        <v>161530115</v>
      </c>
      <c r="F201" s="31" t="s">
        <v>442</v>
      </c>
      <c r="G201" s="26">
        <v>3.4</v>
      </c>
      <c r="H201" s="32" t="s">
        <v>443</v>
      </c>
      <c r="I201" s="26">
        <v>17551044015</v>
      </c>
      <c r="J201" s="28" t="s">
        <v>444</v>
      </c>
      <c r="K201" s="64"/>
      <c r="L201" s="64"/>
      <c r="M201" s="64"/>
      <c r="N201" s="64"/>
      <c r="O201" s="88"/>
    </row>
    <row r="202" spans="1:15" ht="20.100000000000001" customHeight="1" x14ac:dyDescent="0.15">
      <c r="A202" s="70">
        <v>51</v>
      </c>
      <c r="B202" s="64"/>
      <c r="C202" s="76" t="s">
        <v>696</v>
      </c>
      <c r="D202" s="64" t="s">
        <v>445</v>
      </c>
      <c r="E202" s="26">
        <v>161530118</v>
      </c>
      <c r="F202" s="31" t="s">
        <v>446</v>
      </c>
      <c r="G202" s="26">
        <v>3.5</v>
      </c>
      <c r="H202" s="26" t="s">
        <v>447</v>
      </c>
      <c r="I202" s="26">
        <v>15895828058</v>
      </c>
      <c r="J202" s="28" t="s">
        <v>444</v>
      </c>
      <c r="K202" s="64">
        <v>3000</v>
      </c>
      <c r="L202" s="64">
        <v>70</v>
      </c>
      <c r="M202" s="64">
        <v>83</v>
      </c>
      <c r="N202" s="64">
        <v>60</v>
      </c>
      <c r="O202" s="87">
        <f t="shared" ref="O202" si="42">AVERAGE(M202,L202,N202)</f>
        <v>71</v>
      </c>
    </row>
    <row r="203" spans="1:15" ht="20.100000000000001" customHeight="1" x14ac:dyDescent="0.15">
      <c r="A203" s="70"/>
      <c r="B203" s="64"/>
      <c r="C203" s="76"/>
      <c r="D203" s="64"/>
      <c r="E203" s="26">
        <v>161530106</v>
      </c>
      <c r="F203" s="31" t="s">
        <v>448</v>
      </c>
      <c r="G203" s="26">
        <v>3.2</v>
      </c>
      <c r="H203" s="26" t="s">
        <v>449</v>
      </c>
      <c r="I203" s="26">
        <v>15150598264</v>
      </c>
      <c r="J203" s="28" t="s">
        <v>444</v>
      </c>
      <c r="K203" s="64"/>
      <c r="L203" s="64"/>
      <c r="M203" s="64"/>
      <c r="N203" s="64"/>
      <c r="O203" s="88"/>
    </row>
    <row r="204" spans="1:15" ht="20.100000000000001" customHeight="1" x14ac:dyDescent="0.15">
      <c r="A204" s="70"/>
      <c r="B204" s="64"/>
      <c r="C204" s="76"/>
      <c r="D204" s="64"/>
      <c r="E204" s="26">
        <v>161530124</v>
      </c>
      <c r="F204" s="31" t="s">
        <v>450</v>
      </c>
      <c r="G204" s="26">
        <v>3</v>
      </c>
      <c r="H204" s="26" t="s">
        <v>451</v>
      </c>
      <c r="I204" s="26">
        <v>13260806386</v>
      </c>
      <c r="J204" s="28" t="s">
        <v>444</v>
      </c>
      <c r="K204" s="64"/>
      <c r="L204" s="64"/>
      <c r="M204" s="64"/>
      <c r="N204" s="64"/>
      <c r="O204" s="88"/>
    </row>
    <row r="205" spans="1:15" ht="20.100000000000001" customHeight="1" x14ac:dyDescent="0.15">
      <c r="A205" s="70"/>
      <c r="B205" s="64"/>
      <c r="C205" s="76"/>
      <c r="D205" s="64"/>
      <c r="E205" s="26">
        <v>161530205</v>
      </c>
      <c r="F205" s="31" t="s">
        <v>697</v>
      </c>
      <c r="G205" s="26">
        <v>3.1</v>
      </c>
      <c r="H205" s="40" t="s">
        <v>698</v>
      </c>
      <c r="I205" s="26">
        <v>18112232318</v>
      </c>
      <c r="J205" s="28" t="s">
        <v>144</v>
      </c>
      <c r="K205" s="64"/>
      <c r="L205" s="64"/>
      <c r="M205" s="64"/>
      <c r="N205" s="64"/>
      <c r="O205" s="88"/>
    </row>
    <row r="206" spans="1:15" ht="20.100000000000001" customHeight="1" x14ac:dyDescent="0.15">
      <c r="A206" s="70">
        <v>52</v>
      </c>
      <c r="B206" s="64"/>
      <c r="C206" s="76" t="s">
        <v>452</v>
      </c>
      <c r="D206" s="64" t="s">
        <v>453</v>
      </c>
      <c r="E206" s="26">
        <v>161530115</v>
      </c>
      <c r="F206" s="31" t="s">
        <v>442</v>
      </c>
      <c r="G206" s="26">
        <v>3.4</v>
      </c>
      <c r="H206" s="32" t="s">
        <v>443</v>
      </c>
      <c r="I206" s="26">
        <v>17551044015</v>
      </c>
      <c r="J206" s="28" t="s">
        <v>444</v>
      </c>
      <c r="K206" s="64">
        <v>1500</v>
      </c>
      <c r="L206" s="64">
        <v>75</v>
      </c>
      <c r="M206" s="64">
        <v>70</v>
      </c>
      <c r="N206" s="64">
        <v>70</v>
      </c>
      <c r="O206" s="87">
        <f t="shared" ref="O206" si="43">AVERAGE(M206,L206,N206)</f>
        <v>71.666666666666671</v>
      </c>
    </row>
    <row r="207" spans="1:15" ht="20.100000000000001" customHeight="1" x14ac:dyDescent="0.15">
      <c r="A207" s="70"/>
      <c r="B207" s="64"/>
      <c r="C207" s="76"/>
      <c r="D207" s="64"/>
      <c r="E207" s="26">
        <v>161510204</v>
      </c>
      <c r="F207" s="31" t="s">
        <v>454</v>
      </c>
      <c r="G207" s="26">
        <v>3.7</v>
      </c>
      <c r="H207" s="26" t="s">
        <v>455</v>
      </c>
      <c r="I207" s="26">
        <v>15993355778</v>
      </c>
      <c r="J207" s="28" t="s">
        <v>444</v>
      </c>
      <c r="K207" s="64"/>
      <c r="L207" s="64"/>
      <c r="M207" s="64"/>
      <c r="N207" s="64"/>
      <c r="O207" s="88"/>
    </row>
    <row r="208" spans="1:15" ht="20.100000000000001" customHeight="1" x14ac:dyDescent="0.15">
      <c r="A208" s="70"/>
      <c r="B208" s="64"/>
      <c r="C208" s="76"/>
      <c r="D208" s="64"/>
      <c r="E208" s="26">
        <v>161510304</v>
      </c>
      <c r="F208" s="31" t="s">
        <v>456</v>
      </c>
      <c r="G208" s="26">
        <v>3.7</v>
      </c>
      <c r="H208" s="26" t="s">
        <v>457</v>
      </c>
      <c r="I208" s="26">
        <v>15850656239</v>
      </c>
      <c r="J208" s="28" t="s">
        <v>444</v>
      </c>
      <c r="K208" s="64"/>
      <c r="L208" s="64"/>
      <c r="M208" s="64"/>
      <c r="N208" s="64"/>
      <c r="O208" s="88"/>
    </row>
    <row r="209" spans="1:23" ht="20.100000000000001" customHeight="1" x14ac:dyDescent="0.15">
      <c r="A209" s="70"/>
      <c r="B209" s="64"/>
      <c r="C209" s="76"/>
      <c r="D209" s="64"/>
      <c r="E209" s="26">
        <v>161530114</v>
      </c>
      <c r="F209" s="31" t="s">
        <v>458</v>
      </c>
      <c r="G209" s="26">
        <v>3.2</v>
      </c>
      <c r="H209" s="26" t="s">
        <v>459</v>
      </c>
      <c r="I209" s="26">
        <v>15852921791</v>
      </c>
      <c r="J209" s="28" t="s">
        <v>444</v>
      </c>
      <c r="K209" s="64"/>
      <c r="L209" s="64"/>
      <c r="M209" s="64"/>
      <c r="N209" s="64"/>
      <c r="O209" s="88"/>
    </row>
    <row r="210" spans="1:23" s="16" customFormat="1" ht="20.100000000000001" customHeight="1" x14ac:dyDescent="0.15">
      <c r="A210" s="70">
        <v>53</v>
      </c>
      <c r="B210" s="64"/>
      <c r="C210" s="76" t="s">
        <v>460</v>
      </c>
      <c r="D210" s="64" t="s">
        <v>461</v>
      </c>
      <c r="E210" s="26">
        <v>161630331</v>
      </c>
      <c r="F210" s="31" t="s">
        <v>462</v>
      </c>
      <c r="G210" s="26">
        <v>3.7</v>
      </c>
      <c r="H210" s="26" t="s">
        <v>463</v>
      </c>
      <c r="I210" s="26">
        <v>15651809167</v>
      </c>
      <c r="J210" s="28" t="s">
        <v>15</v>
      </c>
      <c r="K210" s="64">
        <v>2500</v>
      </c>
      <c r="L210" s="70">
        <v>83</v>
      </c>
      <c r="M210" s="70">
        <v>76</v>
      </c>
      <c r="N210" s="70">
        <v>80</v>
      </c>
      <c r="O210" s="87">
        <f t="shared" ref="O210" si="44">AVERAGE(M210,L210,N210)</f>
        <v>79.666666666666671</v>
      </c>
    </row>
    <row r="211" spans="1:23" s="16" customFormat="1" ht="20.100000000000001" customHeight="1" x14ac:dyDescent="0.15">
      <c r="A211" s="70"/>
      <c r="B211" s="64"/>
      <c r="C211" s="76"/>
      <c r="D211" s="64"/>
      <c r="E211" s="26">
        <v>161630116</v>
      </c>
      <c r="F211" s="31" t="s">
        <v>464</v>
      </c>
      <c r="G211" s="26">
        <v>2.8</v>
      </c>
      <c r="H211" s="32" t="s">
        <v>465</v>
      </c>
      <c r="I211" s="26">
        <v>15952087819</v>
      </c>
      <c r="J211" s="28" t="s">
        <v>15</v>
      </c>
      <c r="K211" s="64"/>
      <c r="L211" s="70"/>
      <c r="M211" s="70"/>
      <c r="N211" s="70"/>
      <c r="O211" s="88"/>
    </row>
    <row r="212" spans="1:23" s="16" customFormat="1" ht="20.100000000000001" customHeight="1" x14ac:dyDescent="0.15">
      <c r="A212" s="70"/>
      <c r="B212" s="64"/>
      <c r="C212" s="76"/>
      <c r="D212" s="64"/>
      <c r="E212" s="26">
        <v>161630321</v>
      </c>
      <c r="F212" s="31" t="s">
        <v>23</v>
      </c>
      <c r="G212" s="26">
        <v>3.8</v>
      </c>
      <c r="H212" s="32" t="s">
        <v>24</v>
      </c>
      <c r="I212" s="26">
        <v>15195963968</v>
      </c>
      <c r="J212" s="28" t="s">
        <v>15</v>
      </c>
      <c r="K212" s="64"/>
      <c r="L212" s="70"/>
      <c r="M212" s="70"/>
      <c r="N212" s="70"/>
      <c r="O212" s="88"/>
    </row>
    <row r="213" spans="1:23" s="16" customFormat="1" ht="20.100000000000001" customHeight="1" x14ac:dyDescent="0.15">
      <c r="A213" s="70"/>
      <c r="B213" s="64"/>
      <c r="C213" s="76"/>
      <c r="D213" s="64"/>
      <c r="E213" s="26" t="s">
        <v>383</v>
      </c>
      <c r="F213" s="31" t="s">
        <v>383</v>
      </c>
      <c r="G213" s="26" t="s">
        <v>383</v>
      </c>
      <c r="H213" s="26" t="s">
        <v>385</v>
      </c>
      <c r="I213" s="26" t="s">
        <v>466</v>
      </c>
      <c r="J213" s="28" t="s">
        <v>397</v>
      </c>
      <c r="K213" s="64"/>
      <c r="L213" s="70"/>
      <c r="M213" s="70"/>
      <c r="N213" s="70"/>
      <c r="O213" s="88"/>
    </row>
    <row r="214" spans="1:23" s="17" customFormat="1" ht="20.100000000000001" customHeight="1" x14ac:dyDescent="0.15">
      <c r="A214" s="70">
        <v>54</v>
      </c>
      <c r="B214" s="67"/>
      <c r="C214" s="77" t="s">
        <v>489</v>
      </c>
      <c r="D214" s="67" t="s">
        <v>490</v>
      </c>
      <c r="E214" s="44">
        <v>161640221</v>
      </c>
      <c r="F214" s="44" t="s">
        <v>491</v>
      </c>
      <c r="G214" s="44">
        <v>3.4</v>
      </c>
      <c r="H214" s="44" t="s">
        <v>492</v>
      </c>
      <c r="I214" s="44">
        <v>15951733677</v>
      </c>
      <c r="J214" s="2" t="s">
        <v>15</v>
      </c>
      <c r="K214" s="67">
        <v>3000</v>
      </c>
      <c r="L214" s="66">
        <v>83</v>
      </c>
      <c r="M214" s="66">
        <v>84</v>
      </c>
      <c r="N214" s="66">
        <v>70</v>
      </c>
      <c r="O214" s="87">
        <f t="shared" ref="O214" si="45">AVERAGE(M214,L214,N214)</f>
        <v>79</v>
      </c>
      <c r="P214" s="10"/>
      <c r="Q214" s="10"/>
      <c r="R214" s="10"/>
      <c r="S214" s="10"/>
      <c r="T214" s="10"/>
      <c r="U214" s="10"/>
      <c r="V214" s="10"/>
      <c r="W214" s="10"/>
    </row>
    <row r="215" spans="1:23" s="17" customFormat="1" ht="20.100000000000001" customHeight="1" x14ac:dyDescent="0.15">
      <c r="A215" s="70"/>
      <c r="B215" s="67"/>
      <c r="C215" s="77"/>
      <c r="D215" s="67"/>
      <c r="E215" s="44">
        <v>161620108</v>
      </c>
      <c r="F215" s="44" t="s">
        <v>493</v>
      </c>
      <c r="G215" s="44">
        <v>3.6</v>
      </c>
      <c r="H215" s="45" t="s">
        <v>494</v>
      </c>
      <c r="I215" s="44">
        <v>15651771680</v>
      </c>
      <c r="J215" s="2" t="s">
        <v>15</v>
      </c>
      <c r="K215" s="67"/>
      <c r="L215" s="66"/>
      <c r="M215" s="66"/>
      <c r="N215" s="66"/>
      <c r="O215" s="88"/>
      <c r="P215" s="10"/>
      <c r="Q215" s="10"/>
      <c r="R215" s="10"/>
      <c r="S215" s="10"/>
      <c r="T215" s="10"/>
      <c r="U215" s="10"/>
      <c r="V215" s="10"/>
      <c r="W215" s="10"/>
    </row>
    <row r="216" spans="1:23" s="17" customFormat="1" ht="20.100000000000001" customHeight="1" x14ac:dyDescent="0.15">
      <c r="A216" s="70"/>
      <c r="B216" s="67"/>
      <c r="C216" s="77"/>
      <c r="D216" s="67"/>
      <c r="E216" s="44">
        <v>161640227</v>
      </c>
      <c r="F216" s="44" t="s">
        <v>495</v>
      </c>
      <c r="G216" s="44">
        <v>4.0999999999999996</v>
      </c>
      <c r="H216" s="45" t="s">
        <v>496</v>
      </c>
      <c r="I216" s="44">
        <v>13218002211</v>
      </c>
      <c r="J216" s="2" t="s">
        <v>15</v>
      </c>
      <c r="K216" s="67"/>
      <c r="L216" s="66"/>
      <c r="M216" s="66"/>
      <c r="N216" s="66"/>
      <c r="O216" s="88"/>
      <c r="P216" s="10"/>
      <c r="Q216" s="10"/>
      <c r="R216" s="10"/>
      <c r="S216" s="10"/>
      <c r="T216" s="10"/>
      <c r="U216" s="10"/>
      <c r="V216" s="10"/>
      <c r="W216" s="10"/>
    </row>
    <row r="217" spans="1:23" s="17" customFormat="1" ht="20.100000000000001" customHeight="1" x14ac:dyDescent="0.15">
      <c r="A217" s="70"/>
      <c r="B217" s="67"/>
      <c r="C217" s="77"/>
      <c r="D217" s="67"/>
      <c r="E217" s="2"/>
      <c r="F217" s="2"/>
      <c r="G217" s="2"/>
      <c r="H217" s="3"/>
      <c r="I217" s="2"/>
      <c r="J217" s="2"/>
      <c r="K217" s="67"/>
      <c r="L217" s="66"/>
      <c r="M217" s="66"/>
      <c r="N217" s="66"/>
      <c r="O217" s="88"/>
      <c r="P217" s="10"/>
      <c r="Q217" s="10"/>
      <c r="R217" s="10"/>
      <c r="S217" s="10"/>
      <c r="T217" s="10"/>
      <c r="U217" s="10"/>
      <c r="V217" s="10"/>
      <c r="W217" s="10"/>
    </row>
    <row r="218" spans="1:23" s="17" customFormat="1" ht="20.100000000000001" customHeight="1" x14ac:dyDescent="0.15">
      <c r="A218" s="70">
        <v>55</v>
      </c>
      <c r="B218" s="67"/>
      <c r="C218" s="77" t="s">
        <v>497</v>
      </c>
      <c r="D218" s="67" t="s">
        <v>281</v>
      </c>
      <c r="E218" s="46">
        <v>161530225</v>
      </c>
      <c r="F218" s="44" t="s">
        <v>498</v>
      </c>
      <c r="G218" s="44">
        <v>2.7</v>
      </c>
      <c r="H218" s="44" t="s">
        <v>499</v>
      </c>
      <c r="I218" s="44">
        <v>13870205451</v>
      </c>
      <c r="J218" s="2" t="s">
        <v>42</v>
      </c>
      <c r="K218" s="67"/>
      <c r="L218" s="66">
        <v>87</v>
      </c>
      <c r="M218" s="66">
        <v>80</v>
      </c>
      <c r="N218" s="66">
        <v>80</v>
      </c>
      <c r="O218" s="87">
        <f t="shared" ref="O218" si="46">AVERAGE(M218,L218,N218)</f>
        <v>82.333333333333329</v>
      </c>
      <c r="P218" s="10"/>
      <c r="Q218" s="10"/>
      <c r="R218" s="10"/>
      <c r="S218" s="10"/>
      <c r="T218" s="10"/>
      <c r="U218" s="10"/>
      <c r="V218" s="10"/>
      <c r="W218" s="10"/>
    </row>
    <row r="219" spans="1:23" s="17" customFormat="1" ht="20.100000000000001" customHeight="1" x14ac:dyDescent="0.15">
      <c r="A219" s="70"/>
      <c r="B219" s="67"/>
      <c r="C219" s="77"/>
      <c r="D219" s="67"/>
      <c r="E219" s="46">
        <v>161530222</v>
      </c>
      <c r="F219" s="44" t="s">
        <v>500</v>
      </c>
      <c r="G219" s="44">
        <v>3.1</v>
      </c>
      <c r="H219" s="44" t="s">
        <v>501</v>
      </c>
      <c r="I219" s="44">
        <v>18834827690</v>
      </c>
      <c r="J219" s="2" t="s">
        <v>42</v>
      </c>
      <c r="K219" s="67"/>
      <c r="L219" s="66"/>
      <c r="M219" s="66"/>
      <c r="N219" s="66"/>
      <c r="O219" s="88"/>
      <c r="P219" s="10"/>
      <c r="Q219" s="10"/>
      <c r="R219" s="10"/>
      <c r="S219" s="10"/>
      <c r="T219" s="10"/>
      <c r="U219" s="10"/>
      <c r="V219" s="10"/>
      <c r="W219" s="10"/>
    </row>
    <row r="220" spans="1:23" s="17" customFormat="1" ht="20.100000000000001" customHeight="1" x14ac:dyDescent="0.15">
      <c r="A220" s="70"/>
      <c r="B220" s="67"/>
      <c r="C220" s="77"/>
      <c r="D220" s="67"/>
      <c r="E220" s="46">
        <v>161530224</v>
      </c>
      <c r="F220" s="44" t="s">
        <v>502</v>
      </c>
      <c r="G220" s="44">
        <v>3</v>
      </c>
      <c r="H220" s="44" t="s">
        <v>503</v>
      </c>
      <c r="I220" s="44">
        <v>15605192921</v>
      </c>
      <c r="J220" s="2" t="s">
        <v>42</v>
      </c>
      <c r="K220" s="67"/>
      <c r="L220" s="66"/>
      <c r="M220" s="66"/>
      <c r="N220" s="66"/>
      <c r="O220" s="88"/>
      <c r="P220" s="10"/>
      <c r="Q220" s="10"/>
      <c r="R220" s="10"/>
      <c r="S220" s="10"/>
      <c r="T220" s="10"/>
      <c r="U220" s="10"/>
      <c r="V220" s="10"/>
      <c r="W220" s="10"/>
    </row>
    <row r="221" spans="1:23" s="17" customFormat="1" ht="20.100000000000001" customHeight="1" x14ac:dyDescent="0.15">
      <c r="A221" s="70"/>
      <c r="B221" s="67"/>
      <c r="C221" s="77"/>
      <c r="D221" s="67"/>
      <c r="E221" s="46">
        <v>161530203</v>
      </c>
      <c r="F221" s="44" t="s">
        <v>504</v>
      </c>
      <c r="G221" s="44">
        <v>3.5</v>
      </c>
      <c r="H221" s="44" t="s">
        <v>505</v>
      </c>
      <c r="I221" s="44">
        <v>15850650281</v>
      </c>
      <c r="J221" s="2" t="s">
        <v>42</v>
      </c>
      <c r="K221" s="67"/>
      <c r="L221" s="66"/>
      <c r="M221" s="66"/>
      <c r="N221" s="66"/>
      <c r="O221" s="88"/>
      <c r="P221" s="10"/>
      <c r="Q221" s="10"/>
      <c r="R221" s="10"/>
      <c r="S221" s="10"/>
      <c r="T221" s="10"/>
      <c r="U221" s="10"/>
      <c r="V221" s="10"/>
      <c r="W221" s="10"/>
    </row>
    <row r="222" spans="1:23" s="17" customFormat="1" ht="20.100000000000001" customHeight="1" x14ac:dyDescent="0.15">
      <c r="A222" s="70">
        <v>56</v>
      </c>
      <c r="B222" s="67"/>
      <c r="C222" s="77" t="s">
        <v>506</v>
      </c>
      <c r="D222" s="67" t="s">
        <v>507</v>
      </c>
      <c r="E222" s="44">
        <v>161630125</v>
      </c>
      <c r="F222" s="44" t="s">
        <v>508</v>
      </c>
      <c r="G222" s="44">
        <v>3.3</v>
      </c>
      <c r="H222" s="44" t="s">
        <v>509</v>
      </c>
      <c r="I222" s="44">
        <v>15150698298</v>
      </c>
      <c r="J222" s="2" t="s">
        <v>15</v>
      </c>
      <c r="K222" s="67">
        <v>2400</v>
      </c>
      <c r="L222" s="66">
        <v>78</v>
      </c>
      <c r="M222" s="66">
        <v>88</v>
      </c>
      <c r="N222" s="66">
        <v>50</v>
      </c>
      <c r="O222" s="87">
        <f t="shared" ref="O222" si="47">AVERAGE(M222,L222,N222)</f>
        <v>72</v>
      </c>
      <c r="P222" s="10"/>
      <c r="Q222" s="10"/>
      <c r="R222" s="10"/>
      <c r="S222" s="10"/>
      <c r="T222" s="10"/>
      <c r="U222" s="10"/>
      <c r="V222" s="10"/>
      <c r="W222" s="10"/>
    </row>
    <row r="223" spans="1:23" s="17" customFormat="1" ht="20.100000000000001" customHeight="1" x14ac:dyDescent="0.15">
      <c r="A223" s="70"/>
      <c r="B223" s="67"/>
      <c r="C223" s="77"/>
      <c r="D223" s="67"/>
      <c r="E223" s="44">
        <v>161630126</v>
      </c>
      <c r="F223" s="44" t="s">
        <v>510</v>
      </c>
      <c r="G223" s="44">
        <v>3.3</v>
      </c>
      <c r="H223" s="45" t="s">
        <v>511</v>
      </c>
      <c r="I223" s="44">
        <v>18252092877</v>
      </c>
      <c r="J223" s="2" t="s">
        <v>15</v>
      </c>
      <c r="K223" s="67"/>
      <c r="L223" s="66"/>
      <c r="M223" s="66"/>
      <c r="N223" s="66"/>
      <c r="O223" s="88"/>
      <c r="P223" s="10"/>
      <c r="Q223" s="10"/>
      <c r="R223" s="10"/>
      <c r="S223" s="10"/>
      <c r="T223" s="10"/>
      <c r="U223" s="10"/>
      <c r="V223" s="10"/>
      <c r="W223" s="10"/>
    </row>
    <row r="224" spans="1:23" s="17" customFormat="1" ht="20.100000000000001" customHeight="1" x14ac:dyDescent="0.15">
      <c r="A224" s="70"/>
      <c r="B224" s="67"/>
      <c r="C224" s="77"/>
      <c r="D224" s="67"/>
      <c r="E224" s="44">
        <v>161630210</v>
      </c>
      <c r="F224" s="44" t="s">
        <v>512</v>
      </c>
      <c r="G224" s="44">
        <v>3.2</v>
      </c>
      <c r="H224" s="45" t="s">
        <v>513</v>
      </c>
      <c r="I224" s="44">
        <v>15651808171</v>
      </c>
      <c r="J224" s="2" t="s">
        <v>15</v>
      </c>
      <c r="K224" s="67"/>
      <c r="L224" s="66"/>
      <c r="M224" s="66"/>
      <c r="N224" s="66"/>
      <c r="O224" s="88"/>
      <c r="P224" s="10"/>
      <c r="Q224" s="10"/>
      <c r="R224" s="10"/>
      <c r="S224" s="10"/>
      <c r="T224" s="10"/>
      <c r="U224" s="10"/>
      <c r="V224" s="10"/>
      <c r="W224" s="10"/>
    </row>
    <row r="225" spans="1:23" s="17" customFormat="1" ht="20.100000000000001" customHeight="1" x14ac:dyDescent="0.15">
      <c r="A225" s="70"/>
      <c r="B225" s="67"/>
      <c r="C225" s="77"/>
      <c r="D225" s="67"/>
      <c r="E225" s="2"/>
      <c r="F225" s="2"/>
      <c r="G225" s="2"/>
      <c r="H225" s="3"/>
      <c r="I225" s="2"/>
      <c r="J225" s="2"/>
      <c r="K225" s="67"/>
      <c r="L225" s="66"/>
      <c r="M225" s="66"/>
      <c r="N225" s="66"/>
      <c r="O225" s="88"/>
      <c r="P225" s="10"/>
      <c r="Q225" s="10"/>
      <c r="R225" s="10"/>
      <c r="S225" s="10"/>
      <c r="T225" s="10"/>
      <c r="U225" s="10"/>
      <c r="V225" s="10"/>
      <c r="W225" s="10"/>
    </row>
    <row r="226" spans="1:23" s="17" customFormat="1" ht="20.100000000000001" customHeight="1" x14ac:dyDescent="0.15">
      <c r="A226" s="70">
        <v>57</v>
      </c>
      <c r="B226" s="67"/>
      <c r="C226" s="77" t="s">
        <v>514</v>
      </c>
      <c r="D226" s="67" t="s">
        <v>515</v>
      </c>
      <c r="E226" s="44">
        <v>161530103</v>
      </c>
      <c r="F226" s="44" t="s">
        <v>516</v>
      </c>
      <c r="G226" s="44">
        <v>2.7</v>
      </c>
      <c r="H226" s="44" t="s">
        <v>517</v>
      </c>
      <c r="I226" s="44">
        <v>15852920671</v>
      </c>
      <c r="J226" s="2" t="s">
        <v>42</v>
      </c>
      <c r="K226" s="67">
        <v>800</v>
      </c>
      <c r="L226" s="66">
        <v>93</v>
      </c>
      <c r="M226" s="66">
        <v>75</v>
      </c>
      <c r="N226" s="66">
        <v>80</v>
      </c>
      <c r="O226" s="87">
        <f t="shared" ref="O226" si="48">AVERAGE(M226,L226,N226)</f>
        <v>82.666666666666671</v>
      </c>
      <c r="P226" s="10"/>
      <c r="Q226" s="10"/>
      <c r="R226" s="10"/>
      <c r="S226" s="10"/>
      <c r="T226" s="10"/>
      <c r="U226" s="10"/>
      <c r="V226" s="10"/>
      <c r="W226" s="10"/>
    </row>
    <row r="227" spans="1:23" s="17" customFormat="1" ht="20.100000000000001" customHeight="1" x14ac:dyDescent="0.15">
      <c r="A227" s="70"/>
      <c r="B227" s="67"/>
      <c r="C227" s="77"/>
      <c r="D227" s="67"/>
      <c r="E227" s="44">
        <v>161530102</v>
      </c>
      <c r="F227" s="44" t="s">
        <v>518</v>
      </c>
      <c r="G227" s="44">
        <v>3.1</v>
      </c>
      <c r="H227" s="44" t="s">
        <v>519</v>
      </c>
      <c r="I227" s="44">
        <v>15651697516</v>
      </c>
      <c r="J227" s="2" t="s">
        <v>42</v>
      </c>
      <c r="K227" s="67"/>
      <c r="L227" s="66"/>
      <c r="M227" s="66"/>
      <c r="N227" s="66"/>
      <c r="O227" s="88"/>
      <c r="P227" s="10"/>
      <c r="Q227" s="10"/>
      <c r="R227" s="10"/>
      <c r="S227" s="10"/>
      <c r="T227" s="10"/>
      <c r="U227" s="10"/>
      <c r="V227" s="10"/>
      <c r="W227" s="10"/>
    </row>
    <row r="228" spans="1:23" s="17" customFormat="1" ht="20.100000000000001" customHeight="1" x14ac:dyDescent="0.15">
      <c r="A228" s="70"/>
      <c r="B228" s="67"/>
      <c r="C228" s="77"/>
      <c r="D228" s="67"/>
      <c r="E228" s="44">
        <v>161530105</v>
      </c>
      <c r="F228" s="44" t="s">
        <v>520</v>
      </c>
      <c r="G228" s="44">
        <v>3.5</v>
      </c>
      <c r="H228" s="44" t="s">
        <v>521</v>
      </c>
      <c r="I228" s="44">
        <v>15151821724</v>
      </c>
      <c r="J228" s="2" t="s">
        <v>42</v>
      </c>
      <c r="K228" s="67"/>
      <c r="L228" s="66"/>
      <c r="M228" s="66"/>
      <c r="N228" s="66"/>
      <c r="O228" s="88"/>
      <c r="P228" s="10"/>
      <c r="Q228" s="10"/>
      <c r="R228" s="10"/>
      <c r="S228" s="10"/>
      <c r="T228" s="10"/>
      <c r="U228" s="10"/>
      <c r="V228" s="10"/>
      <c r="W228" s="10"/>
    </row>
    <row r="229" spans="1:23" s="17" customFormat="1" ht="20.100000000000001" customHeight="1" x14ac:dyDescent="0.15">
      <c r="A229" s="70"/>
      <c r="B229" s="67"/>
      <c r="C229" s="77"/>
      <c r="D229" s="67"/>
      <c r="E229" s="47" t="s">
        <v>296</v>
      </c>
      <c r="F229" s="44" t="s">
        <v>297</v>
      </c>
      <c r="G229" s="44">
        <v>3.1</v>
      </c>
      <c r="H229" s="44" t="s">
        <v>298</v>
      </c>
      <c r="I229" s="44">
        <v>18851871930</v>
      </c>
      <c r="J229" s="2" t="s">
        <v>42</v>
      </c>
      <c r="K229" s="67"/>
      <c r="L229" s="66"/>
      <c r="M229" s="66"/>
      <c r="N229" s="66"/>
      <c r="O229" s="88"/>
      <c r="P229" s="10"/>
      <c r="Q229" s="10"/>
      <c r="R229" s="10"/>
      <c r="S229" s="10"/>
      <c r="T229" s="10"/>
      <c r="U229" s="10"/>
      <c r="V229" s="10"/>
      <c r="W229" s="10"/>
    </row>
    <row r="230" spans="1:23" s="17" customFormat="1" ht="20.100000000000001" customHeight="1" x14ac:dyDescent="0.15">
      <c r="A230" s="70">
        <v>58</v>
      </c>
      <c r="B230" s="67"/>
      <c r="C230" s="77" t="s">
        <v>522</v>
      </c>
      <c r="D230" s="67" t="s">
        <v>523</v>
      </c>
      <c r="E230" s="44">
        <v>161610132</v>
      </c>
      <c r="F230" s="44" t="s">
        <v>524</v>
      </c>
      <c r="G230" s="44">
        <v>3.5</v>
      </c>
      <c r="H230" s="44" t="s">
        <v>525</v>
      </c>
      <c r="I230" s="44">
        <v>18602548688</v>
      </c>
      <c r="J230" s="2" t="s">
        <v>15</v>
      </c>
      <c r="K230" s="67">
        <v>1000</v>
      </c>
      <c r="L230" s="66">
        <v>83</v>
      </c>
      <c r="M230" s="66">
        <v>80</v>
      </c>
      <c r="N230" s="66"/>
      <c r="O230" s="87">
        <f t="shared" ref="O230" si="49">AVERAGE(M230,L230,N230)</f>
        <v>81.5</v>
      </c>
      <c r="P230" s="10"/>
      <c r="Q230" s="10"/>
      <c r="R230" s="10"/>
      <c r="S230" s="10"/>
      <c r="T230" s="10"/>
      <c r="U230" s="10"/>
      <c r="V230" s="10"/>
      <c r="W230" s="10"/>
    </row>
    <row r="231" spans="1:23" s="17" customFormat="1" ht="20.100000000000001" customHeight="1" x14ac:dyDescent="0.15">
      <c r="A231" s="70"/>
      <c r="B231" s="67"/>
      <c r="C231" s="77"/>
      <c r="D231" s="67"/>
      <c r="E231" s="44">
        <v>161610129</v>
      </c>
      <c r="F231" s="44" t="s">
        <v>526</v>
      </c>
      <c r="G231" s="44">
        <v>2.7</v>
      </c>
      <c r="H231" s="44" t="s">
        <v>527</v>
      </c>
      <c r="I231" s="44">
        <v>18252097122</v>
      </c>
      <c r="J231" s="2" t="s">
        <v>15</v>
      </c>
      <c r="K231" s="67"/>
      <c r="L231" s="66"/>
      <c r="M231" s="66"/>
      <c r="N231" s="66"/>
      <c r="O231" s="88"/>
      <c r="P231" s="10"/>
      <c r="Q231" s="10"/>
      <c r="R231" s="10"/>
      <c r="S231" s="10"/>
      <c r="T231" s="10"/>
      <c r="U231" s="10"/>
      <c r="V231" s="10"/>
      <c r="W231" s="10"/>
    </row>
    <row r="232" spans="1:23" s="17" customFormat="1" ht="20.100000000000001" customHeight="1" x14ac:dyDescent="0.15">
      <c r="A232" s="70"/>
      <c r="B232" s="67"/>
      <c r="C232" s="77"/>
      <c r="D232" s="67"/>
      <c r="E232" s="44">
        <v>161610120</v>
      </c>
      <c r="F232" s="44" t="s">
        <v>528</v>
      </c>
      <c r="G232" s="44">
        <v>3</v>
      </c>
      <c r="H232" s="44" t="s">
        <v>529</v>
      </c>
      <c r="I232" s="44">
        <v>15312997105</v>
      </c>
      <c r="J232" s="2" t="s">
        <v>15</v>
      </c>
      <c r="K232" s="67"/>
      <c r="L232" s="66"/>
      <c r="M232" s="66"/>
      <c r="N232" s="66"/>
      <c r="O232" s="88"/>
      <c r="P232" s="10"/>
      <c r="Q232" s="10"/>
      <c r="R232" s="10"/>
      <c r="S232" s="10"/>
      <c r="T232" s="10"/>
      <c r="U232" s="10"/>
      <c r="V232" s="10"/>
      <c r="W232" s="10"/>
    </row>
    <row r="233" spans="1:23" s="17" customFormat="1" ht="20.100000000000001" customHeight="1" x14ac:dyDescent="0.15">
      <c r="A233" s="70"/>
      <c r="B233" s="67"/>
      <c r="C233" s="77"/>
      <c r="D233" s="67"/>
      <c r="E233" s="2"/>
      <c r="F233" s="2"/>
      <c r="G233" s="2"/>
      <c r="H233" s="3"/>
      <c r="I233" s="2"/>
      <c r="J233" s="2"/>
      <c r="K233" s="67"/>
      <c r="L233" s="66"/>
      <c r="M233" s="66"/>
      <c r="N233" s="66"/>
      <c r="O233" s="88"/>
      <c r="P233" s="10"/>
      <c r="Q233" s="10"/>
      <c r="R233" s="10"/>
      <c r="S233" s="10"/>
      <c r="T233" s="10"/>
      <c r="U233" s="10"/>
      <c r="V233" s="10"/>
      <c r="W233" s="10"/>
    </row>
    <row r="234" spans="1:23" s="13" customFormat="1" ht="19.5" customHeight="1" x14ac:dyDescent="0.15">
      <c r="A234" s="70">
        <v>59</v>
      </c>
      <c r="B234" s="67"/>
      <c r="C234" s="77" t="s">
        <v>530</v>
      </c>
      <c r="D234" s="67" t="s">
        <v>531</v>
      </c>
      <c r="E234" s="46">
        <v>161640207</v>
      </c>
      <c r="F234" s="46" t="s">
        <v>532</v>
      </c>
      <c r="G234" s="46">
        <v>4.3</v>
      </c>
      <c r="H234" s="48" t="s">
        <v>533</v>
      </c>
      <c r="I234" s="46">
        <v>15151865618</v>
      </c>
      <c r="J234" s="2"/>
      <c r="K234" s="67">
        <v>3000</v>
      </c>
      <c r="L234" s="68">
        <v>80</v>
      </c>
      <c r="M234" s="68">
        <v>73</v>
      </c>
      <c r="N234" s="68">
        <v>80</v>
      </c>
      <c r="O234" s="87">
        <f t="shared" ref="O234" si="50">AVERAGE(M234,L234,N234)</f>
        <v>77.666666666666671</v>
      </c>
      <c r="P234" s="11"/>
      <c r="Q234" s="11"/>
      <c r="R234" s="11"/>
      <c r="S234" s="11"/>
      <c r="T234" s="11"/>
      <c r="U234" s="11"/>
      <c r="V234" s="11"/>
      <c r="W234" s="11"/>
    </row>
    <row r="235" spans="1:23" s="13" customFormat="1" ht="20.100000000000001" customHeight="1" x14ac:dyDescent="0.15">
      <c r="A235" s="70"/>
      <c r="B235" s="67"/>
      <c r="C235" s="77"/>
      <c r="D235" s="67"/>
      <c r="E235" s="46">
        <v>161620323</v>
      </c>
      <c r="F235" s="46" t="s">
        <v>534</v>
      </c>
      <c r="G235" s="46">
        <v>2.7</v>
      </c>
      <c r="H235" s="48" t="s">
        <v>535</v>
      </c>
      <c r="I235" s="46">
        <v>18652923530</v>
      </c>
      <c r="J235" s="2"/>
      <c r="K235" s="67"/>
      <c r="L235" s="68"/>
      <c r="M235" s="68"/>
      <c r="N235" s="68"/>
      <c r="O235" s="88"/>
      <c r="P235" s="11"/>
      <c r="Q235" s="11"/>
      <c r="R235" s="11"/>
      <c r="S235" s="11"/>
      <c r="T235" s="11"/>
      <c r="U235" s="11"/>
      <c r="V235" s="11"/>
      <c r="W235" s="11"/>
    </row>
    <row r="236" spans="1:23" s="13" customFormat="1" ht="20.100000000000001" customHeight="1" x14ac:dyDescent="0.15">
      <c r="A236" s="70"/>
      <c r="B236" s="67"/>
      <c r="C236" s="77"/>
      <c r="D236" s="67"/>
      <c r="E236" s="2">
        <v>161620319</v>
      </c>
      <c r="F236" s="2" t="s">
        <v>536</v>
      </c>
      <c r="G236" s="2">
        <v>2.4</v>
      </c>
      <c r="H236" s="3" t="s">
        <v>537</v>
      </c>
      <c r="I236" s="2">
        <v>15651808376</v>
      </c>
      <c r="J236" s="2"/>
      <c r="K236" s="67"/>
      <c r="L236" s="68"/>
      <c r="M236" s="68"/>
      <c r="N236" s="68"/>
      <c r="O236" s="88"/>
      <c r="P236" s="11"/>
      <c r="Q236" s="11"/>
      <c r="R236" s="11"/>
      <c r="S236" s="11"/>
      <c r="T236" s="11"/>
      <c r="U236" s="11"/>
      <c r="V236" s="11"/>
      <c r="W236" s="11"/>
    </row>
    <row r="237" spans="1:23" s="13" customFormat="1" ht="20.100000000000001" customHeight="1" x14ac:dyDescent="0.15">
      <c r="A237" s="70"/>
      <c r="B237" s="67"/>
      <c r="C237" s="77"/>
      <c r="D237" s="67"/>
      <c r="E237" s="2"/>
      <c r="F237" s="2"/>
      <c r="G237" s="2"/>
      <c r="H237" s="3"/>
      <c r="I237" s="2"/>
      <c r="J237" s="2"/>
      <c r="K237" s="67"/>
      <c r="L237" s="68"/>
      <c r="M237" s="68"/>
      <c r="N237" s="68"/>
      <c r="O237" s="88"/>
      <c r="P237" s="11"/>
      <c r="Q237" s="11"/>
      <c r="R237" s="11"/>
      <c r="S237" s="11"/>
      <c r="T237" s="11"/>
      <c r="U237" s="11"/>
      <c r="V237" s="11"/>
      <c r="W237" s="11"/>
    </row>
    <row r="238" spans="1:23" s="13" customFormat="1" ht="20.100000000000001" customHeight="1" x14ac:dyDescent="0.15">
      <c r="A238" s="70">
        <v>60</v>
      </c>
      <c r="B238" s="67"/>
      <c r="C238" s="77" t="s">
        <v>522</v>
      </c>
      <c r="D238" s="67" t="s">
        <v>538</v>
      </c>
      <c r="E238" s="44">
        <v>161620214</v>
      </c>
      <c r="F238" s="44" t="s">
        <v>539</v>
      </c>
      <c r="G238" s="44">
        <v>3.2</v>
      </c>
      <c r="H238" s="45" t="s">
        <v>540</v>
      </c>
      <c r="I238" s="45">
        <v>18972939712</v>
      </c>
      <c r="J238" s="2" t="s">
        <v>15</v>
      </c>
      <c r="K238" s="67">
        <v>1500</v>
      </c>
      <c r="L238" s="68">
        <v>65</v>
      </c>
      <c r="M238" s="68">
        <v>80</v>
      </c>
      <c r="N238" s="68">
        <v>80</v>
      </c>
      <c r="O238" s="87">
        <f t="shared" ref="O238" si="51">AVERAGE(M238,L238,N238)</f>
        <v>75</v>
      </c>
      <c r="P238" s="11"/>
      <c r="Q238" s="11"/>
      <c r="R238" s="11"/>
      <c r="S238" s="11"/>
      <c r="T238" s="11"/>
      <c r="U238" s="11"/>
      <c r="V238" s="11"/>
      <c r="W238" s="11"/>
    </row>
    <row r="239" spans="1:23" s="13" customFormat="1" ht="20.100000000000001" customHeight="1" x14ac:dyDescent="0.15">
      <c r="A239" s="70"/>
      <c r="B239" s="67"/>
      <c r="C239" s="77"/>
      <c r="D239" s="67"/>
      <c r="E239" s="45">
        <v>161620215</v>
      </c>
      <c r="F239" s="44" t="s">
        <v>541</v>
      </c>
      <c r="G239" s="44">
        <v>3.2</v>
      </c>
      <c r="H239" s="44" t="s">
        <v>542</v>
      </c>
      <c r="I239" s="44">
        <v>15151861331</v>
      </c>
      <c r="J239" s="2" t="s">
        <v>15</v>
      </c>
      <c r="K239" s="67"/>
      <c r="L239" s="68"/>
      <c r="M239" s="68"/>
      <c r="N239" s="68"/>
      <c r="O239" s="88"/>
      <c r="P239" s="11"/>
      <c r="Q239" s="11"/>
      <c r="R239" s="11"/>
      <c r="S239" s="11"/>
      <c r="T239" s="11"/>
      <c r="U239" s="11"/>
      <c r="V239" s="11"/>
      <c r="W239" s="11"/>
    </row>
    <row r="240" spans="1:23" s="13" customFormat="1" ht="20.100000000000001" customHeight="1" x14ac:dyDescent="0.15">
      <c r="A240" s="70"/>
      <c r="B240" s="67"/>
      <c r="C240" s="77"/>
      <c r="D240" s="67"/>
      <c r="E240" s="45">
        <v>161620217</v>
      </c>
      <c r="F240" s="44" t="s">
        <v>543</v>
      </c>
      <c r="G240" s="45">
        <v>3.6</v>
      </c>
      <c r="H240" s="45" t="s">
        <v>544</v>
      </c>
      <c r="I240" s="45">
        <v>18791895249</v>
      </c>
      <c r="J240" s="2" t="s">
        <v>15</v>
      </c>
      <c r="K240" s="67"/>
      <c r="L240" s="68"/>
      <c r="M240" s="68"/>
      <c r="N240" s="68"/>
      <c r="O240" s="88"/>
      <c r="P240" s="11"/>
      <c r="Q240" s="11"/>
      <c r="R240" s="11"/>
      <c r="S240" s="11"/>
      <c r="T240" s="11"/>
      <c r="U240" s="11"/>
      <c r="V240" s="11"/>
      <c r="W240" s="11"/>
    </row>
    <row r="241" spans="1:23" s="13" customFormat="1" ht="20.100000000000001" customHeight="1" x14ac:dyDescent="0.15">
      <c r="A241" s="70"/>
      <c r="B241" s="67"/>
      <c r="C241" s="77"/>
      <c r="D241" s="67"/>
      <c r="E241" s="45">
        <v>161620224</v>
      </c>
      <c r="F241" s="44" t="s">
        <v>545</v>
      </c>
      <c r="G241" s="45">
        <v>2.7</v>
      </c>
      <c r="H241" s="45" t="s">
        <v>546</v>
      </c>
      <c r="I241" s="45">
        <v>15151822162</v>
      </c>
      <c r="J241" s="2" t="s">
        <v>15</v>
      </c>
      <c r="K241" s="67"/>
      <c r="L241" s="68"/>
      <c r="M241" s="68"/>
      <c r="N241" s="68"/>
      <c r="O241" s="88"/>
      <c r="P241" s="11"/>
      <c r="Q241" s="11"/>
      <c r="R241" s="11"/>
      <c r="S241" s="11"/>
      <c r="T241" s="11"/>
      <c r="U241" s="11"/>
      <c r="V241" s="11"/>
      <c r="W241" s="11"/>
    </row>
    <row r="242" spans="1:23" s="17" customFormat="1" ht="20.100000000000001" customHeight="1" x14ac:dyDescent="0.15">
      <c r="A242" s="70">
        <v>61</v>
      </c>
      <c r="B242" s="67"/>
      <c r="C242" s="77" t="s">
        <v>547</v>
      </c>
      <c r="D242" s="67" t="s">
        <v>548</v>
      </c>
      <c r="E242" s="49">
        <v>161510124</v>
      </c>
      <c r="F242" s="49" t="s">
        <v>549</v>
      </c>
      <c r="G242" s="49">
        <v>3.7</v>
      </c>
      <c r="H242" s="49" t="s">
        <v>550</v>
      </c>
      <c r="I242" s="49">
        <v>17721528039</v>
      </c>
      <c r="J242" s="2" t="s">
        <v>42</v>
      </c>
      <c r="K242" s="67">
        <v>3000</v>
      </c>
      <c r="L242" s="66">
        <v>90</v>
      </c>
      <c r="M242" s="66">
        <v>95</v>
      </c>
      <c r="N242" s="66">
        <v>90</v>
      </c>
      <c r="O242" s="87">
        <f t="shared" ref="O242" si="52">AVERAGE(M242,L242,N242)</f>
        <v>91.666666666666671</v>
      </c>
      <c r="P242" s="10"/>
      <c r="Q242" s="10"/>
      <c r="R242" s="10"/>
      <c r="S242" s="10"/>
      <c r="T242" s="10"/>
      <c r="U242" s="10"/>
      <c r="V242" s="10"/>
      <c r="W242" s="10"/>
    </row>
    <row r="243" spans="1:23" s="17" customFormat="1" ht="20.100000000000001" customHeight="1" x14ac:dyDescent="0.15">
      <c r="A243" s="70"/>
      <c r="B243" s="67"/>
      <c r="C243" s="77"/>
      <c r="D243" s="67"/>
      <c r="E243" s="49">
        <v>161510111</v>
      </c>
      <c r="F243" s="49" t="s">
        <v>551</v>
      </c>
      <c r="G243" s="49">
        <v>3.2</v>
      </c>
      <c r="H243" s="49" t="s">
        <v>552</v>
      </c>
      <c r="I243" s="49">
        <v>15851852606</v>
      </c>
      <c r="J243" s="2" t="s">
        <v>42</v>
      </c>
      <c r="K243" s="67"/>
      <c r="L243" s="66"/>
      <c r="M243" s="66"/>
      <c r="N243" s="66"/>
      <c r="O243" s="88"/>
      <c r="P243" s="10"/>
      <c r="Q243" s="10"/>
      <c r="R243" s="10"/>
      <c r="S243" s="10"/>
      <c r="T243" s="10"/>
      <c r="U243" s="10"/>
      <c r="V243" s="10"/>
      <c r="W243" s="10"/>
    </row>
    <row r="244" spans="1:23" s="17" customFormat="1" ht="20.100000000000001" customHeight="1" x14ac:dyDescent="0.15">
      <c r="A244" s="70"/>
      <c r="B244" s="67"/>
      <c r="C244" s="77"/>
      <c r="D244" s="67"/>
      <c r="E244" s="49">
        <v>161510105</v>
      </c>
      <c r="F244" s="49" t="s">
        <v>553</v>
      </c>
      <c r="G244" s="49">
        <v>3.7</v>
      </c>
      <c r="H244" s="49" t="s">
        <v>554</v>
      </c>
      <c r="I244" s="49">
        <v>13851608767</v>
      </c>
      <c r="J244" s="2" t="s">
        <v>42</v>
      </c>
      <c r="K244" s="67"/>
      <c r="L244" s="66"/>
      <c r="M244" s="66"/>
      <c r="N244" s="66"/>
      <c r="O244" s="88"/>
      <c r="P244" s="10"/>
      <c r="Q244" s="10"/>
      <c r="R244" s="10"/>
      <c r="S244" s="10"/>
      <c r="T244" s="10"/>
      <c r="U244" s="10"/>
      <c r="V244" s="10"/>
      <c r="W244" s="10"/>
    </row>
    <row r="245" spans="1:23" s="17" customFormat="1" ht="20.100000000000001" customHeight="1" x14ac:dyDescent="0.15">
      <c r="A245" s="70"/>
      <c r="B245" s="67"/>
      <c r="C245" s="77"/>
      <c r="D245" s="67"/>
      <c r="E245" s="2"/>
      <c r="F245" s="2"/>
      <c r="G245" s="2"/>
      <c r="H245" s="3"/>
      <c r="I245" s="2"/>
      <c r="J245" s="2"/>
      <c r="K245" s="67"/>
      <c r="L245" s="66"/>
      <c r="M245" s="66"/>
      <c r="N245" s="66"/>
      <c r="O245" s="88"/>
      <c r="P245" s="10"/>
      <c r="Q245" s="10"/>
      <c r="R245" s="10"/>
      <c r="S245" s="10"/>
      <c r="T245" s="10"/>
      <c r="U245" s="10"/>
      <c r="V245" s="10"/>
      <c r="W245" s="10"/>
    </row>
    <row r="246" spans="1:23" s="14" customFormat="1" ht="20.100000000000001" customHeight="1" x14ac:dyDescent="0.15">
      <c r="A246" s="70">
        <v>62</v>
      </c>
      <c r="B246" s="67"/>
      <c r="C246" s="77" t="s">
        <v>555</v>
      </c>
      <c r="D246" s="67" t="s">
        <v>281</v>
      </c>
      <c r="E246" s="44">
        <v>161620203</v>
      </c>
      <c r="F246" s="44" t="s">
        <v>201</v>
      </c>
      <c r="G246" s="44">
        <v>3.3</v>
      </c>
      <c r="H246" s="44" t="s">
        <v>202</v>
      </c>
      <c r="I246" s="45">
        <v>15951736821</v>
      </c>
      <c r="J246" s="2" t="s">
        <v>15</v>
      </c>
      <c r="K246" s="67">
        <v>1500</v>
      </c>
      <c r="L246" s="69">
        <v>70</v>
      </c>
      <c r="M246" s="69">
        <v>75</v>
      </c>
      <c r="N246" s="69">
        <v>70</v>
      </c>
      <c r="O246" s="87">
        <f t="shared" ref="O246" si="53">AVERAGE(M246,L246,N246)</f>
        <v>71.666666666666671</v>
      </c>
      <c r="P246" s="12"/>
      <c r="Q246" s="12"/>
      <c r="R246" s="12"/>
      <c r="S246" s="12"/>
      <c r="T246" s="12"/>
      <c r="U246" s="12"/>
      <c r="V246" s="12"/>
      <c r="W246" s="12"/>
    </row>
    <row r="247" spans="1:23" s="14" customFormat="1" ht="20.100000000000001" customHeight="1" x14ac:dyDescent="0.15">
      <c r="A247" s="70"/>
      <c r="B247" s="67"/>
      <c r="C247" s="77"/>
      <c r="D247" s="67"/>
      <c r="E247" s="44">
        <v>161610304</v>
      </c>
      <c r="F247" s="44" t="s">
        <v>203</v>
      </c>
      <c r="G247" s="44">
        <v>3.2</v>
      </c>
      <c r="H247" s="44" t="s">
        <v>204</v>
      </c>
      <c r="I247" s="44">
        <v>15651871158</v>
      </c>
      <c r="J247" s="2" t="s">
        <v>15</v>
      </c>
      <c r="K247" s="67"/>
      <c r="L247" s="69"/>
      <c r="M247" s="69"/>
      <c r="N247" s="69"/>
      <c r="O247" s="88"/>
      <c r="P247" s="12"/>
      <c r="Q247" s="12"/>
      <c r="R247" s="12"/>
      <c r="S247" s="12"/>
      <c r="T247" s="12"/>
      <c r="U247" s="12"/>
      <c r="V247" s="12"/>
      <c r="W247" s="12"/>
    </row>
    <row r="248" spans="1:23" s="14" customFormat="1" ht="20.100000000000001" customHeight="1" x14ac:dyDescent="0.15">
      <c r="A248" s="70"/>
      <c r="B248" s="67"/>
      <c r="C248" s="77"/>
      <c r="D248" s="67"/>
      <c r="E248" s="47" t="s">
        <v>556</v>
      </c>
      <c r="F248" s="44" t="s">
        <v>206</v>
      </c>
      <c r="G248" s="44">
        <v>3.9</v>
      </c>
      <c r="H248" s="50" t="s">
        <v>207</v>
      </c>
      <c r="I248" s="44">
        <v>15651779735</v>
      </c>
      <c r="J248" s="2" t="s">
        <v>15</v>
      </c>
      <c r="K248" s="67"/>
      <c r="L248" s="69"/>
      <c r="M248" s="69"/>
      <c r="N248" s="69"/>
      <c r="O248" s="88"/>
      <c r="P248" s="12"/>
      <c r="Q248" s="12"/>
      <c r="R248" s="12"/>
      <c r="S248" s="12"/>
      <c r="T248" s="12"/>
      <c r="U248" s="12"/>
      <c r="V248" s="12"/>
      <c r="W248" s="12"/>
    </row>
    <row r="249" spans="1:23" s="14" customFormat="1" ht="20.100000000000001" customHeight="1" x14ac:dyDescent="0.15">
      <c r="A249" s="70"/>
      <c r="B249" s="67"/>
      <c r="C249" s="77"/>
      <c r="D249" s="67"/>
      <c r="E249" s="2"/>
      <c r="F249" s="2"/>
      <c r="G249" s="2"/>
      <c r="H249" s="3"/>
      <c r="I249" s="2"/>
      <c r="J249" s="2"/>
      <c r="K249" s="67"/>
      <c r="L249" s="69"/>
      <c r="M249" s="69"/>
      <c r="N249" s="69"/>
      <c r="O249" s="88"/>
      <c r="P249" s="12"/>
      <c r="Q249" s="12"/>
      <c r="R249" s="12"/>
      <c r="S249" s="12"/>
      <c r="T249" s="12"/>
      <c r="U249" s="12"/>
      <c r="V249" s="12"/>
      <c r="W249" s="12"/>
    </row>
    <row r="250" spans="1:23" s="14" customFormat="1" ht="20.100000000000001" customHeight="1" x14ac:dyDescent="0.15">
      <c r="A250" s="70">
        <v>63</v>
      </c>
      <c r="B250" s="67"/>
      <c r="C250" s="77" t="s">
        <v>557</v>
      </c>
      <c r="D250" s="67" t="s">
        <v>515</v>
      </c>
      <c r="E250" s="44">
        <v>161640127</v>
      </c>
      <c r="F250" s="44" t="s">
        <v>558</v>
      </c>
      <c r="G250" s="44">
        <v>3.7</v>
      </c>
      <c r="H250" s="45" t="s">
        <v>559</v>
      </c>
      <c r="I250" s="44">
        <v>15651810753</v>
      </c>
      <c r="J250" s="2" t="s">
        <v>15</v>
      </c>
      <c r="K250" s="67">
        <v>400</v>
      </c>
      <c r="L250" s="69">
        <v>80</v>
      </c>
      <c r="M250" s="69">
        <v>85</v>
      </c>
      <c r="N250" s="69">
        <v>70</v>
      </c>
      <c r="O250" s="87">
        <f t="shared" ref="O250" si="54">AVERAGE(M250,L250,N250)</f>
        <v>78.333333333333329</v>
      </c>
      <c r="P250" s="12"/>
      <c r="Q250" s="12"/>
      <c r="R250" s="12"/>
      <c r="S250" s="12"/>
      <c r="T250" s="12"/>
      <c r="U250" s="12"/>
      <c r="V250" s="12"/>
      <c r="W250" s="12"/>
    </row>
    <row r="251" spans="1:23" s="14" customFormat="1" ht="20.100000000000001" customHeight="1" x14ac:dyDescent="0.15">
      <c r="A251" s="70"/>
      <c r="B251" s="67"/>
      <c r="C251" s="77"/>
      <c r="D251" s="67"/>
      <c r="E251" s="44">
        <v>161640128</v>
      </c>
      <c r="F251" s="44" t="s">
        <v>560</v>
      </c>
      <c r="G251" s="44">
        <v>3.4</v>
      </c>
      <c r="H251" s="45" t="s">
        <v>561</v>
      </c>
      <c r="I251" s="44">
        <v>18652922782</v>
      </c>
      <c r="J251" s="2" t="s">
        <v>15</v>
      </c>
      <c r="K251" s="67"/>
      <c r="L251" s="69"/>
      <c r="M251" s="69"/>
      <c r="N251" s="69"/>
      <c r="O251" s="88"/>
      <c r="P251" s="12"/>
      <c r="Q251" s="12"/>
      <c r="R251" s="12"/>
      <c r="S251" s="12"/>
      <c r="T251" s="12"/>
      <c r="U251" s="12"/>
      <c r="V251" s="12"/>
      <c r="W251" s="12"/>
    </row>
    <row r="252" spans="1:23" s="14" customFormat="1" ht="20.100000000000001" customHeight="1" x14ac:dyDescent="0.15">
      <c r="A252" s="70"/>
      <c r="B252" s="67"/>
      <c r="C252" s="77"/>
      <c r="D252" s="67"/>
      <c r="E252" s="44">
        <v>161640129</v>
      </c>
      <c r="F252" s="44" t="s">
        <v>562</v>
      </c>
      <c r="G252" s="44">
        <v>3.4</v>
      </c>
      <c r="H252" s="45" t="s">
        <v>563</v>
      </c>
      <c r="I252" s="44">
        <v>15952087009</v>
      </c>
      <c r="J252" s="2" t="s">
        <v>15</v>
      </c>
      <c r="K252" s="67"/>
      <c r="L252" s="69"/>
      <c r="M252" s="69"/>
      <c r="N252" s="69"/>
      <c r="O252" s="88"/>
      <c r="P252" s="12"/>
      <c r="Q252" s="12"/>
      <c r="R252" s="12"/>
      <c r="S252" s="12"/>
      <c r="T252" s="12"/>
      <c r="U252" s="12"/>
      <c r="V252" s="12"/>
      <c r="W252" s="12"/>
    </row>
    <row r="253" spans="1:23" s="14" customFormat="1" ht="20.25" customHeight="1" x14ac:dyDescent="0.15">
      <c r="A253" s="70"/>
      <c r="B253" s="67"/>
      <c r="C253" s="77"/>
      <c r="D253" s="67"/>
      <c r="E253" s="44">
        <v>161640130</v>
      </c>
      <c r="F253" s="44" t="s">
        <v>564</v>
      </c>
      <c r="G253" s="44">
        <v>2.8</v>
      </c>
      <c r="H253" s="45" t="s">
        <v>565</v>
      </c>
      <c r="I253" s="44">
        <v>18013823873</v>
      </c>
      <c r="J253" s="2" t="s">
        <v>15</v>
      </c>
      <c r="K253" s="67"/>
      <c r="L253" s="69"/>
      <c r="M253" s="69"/>
      <c r="N253" s="69"/>
      <c r="O253" s="88"/>
      <c r="P253" s="12"/>
      <c r="Q253" s="12"/>
      <c r="R253" s="12"/>
      <c r="S253" s="12"/>
      <c r="T253" s="12"/>
      <c r="U253" s="12"/>
      <c r="V253" s="12"/>
      <c r="W253" s="12"/>
    </row>
    <row r="254" spans="1:23" s="17" customFormat="1" ht="20.100000000000001" customHeight="1" x14ac:dyDescent="0.15">
      <c r="A254" s="70">
        <v>64</v>
      </c>
      <c r="B254" s="67"/>
      <c r="C254" s="77" t="s">
        <v>566</v>
      </c>
      <c r="D254" s="67" t="s">
        <v>567</v>
      </c>
      <c r="E254" s="44">
        <v>161630119</v>
      </c>
      <c r="F254" s="44" t="s">
        <v>568</v>
      </c>
      <c r="G254" s="44">
        <v>2.8</v>
      </c>
      <c r="H254" s="44" t="s">
        <v>569</v>
      </c>
      <c r="I254" s="44">
        <v>17766098336</v>
      </c>
      <c r="J254" s="2" t="s">
        <v>15</v>
      </c>
      <c r="K254" s="67">
        <v>3200</v>
      </c>
      <c r="L254" s="66">
        <v>70</v>
      </c>
      <c r="M254" s="66">
        <v>70</v>
      </c>
      <c r="N254" s="22"/>
      <c r="O254" s="87">
        <f t="shared" ref="O254" si="55">AVERAGE(M254,L254,N254)</f>
        <v>70</v>
      </c>
      <c r="P254" s="10"/>
      <c r="Q254" s="10"/>
      <c r="R254" s="10"/>
      <c r="S254" s="10"/>
      <c r="T254" s="10"/>
      <c r="U254" s="10"/>
      <c r="V254" s="10"/>
      <c r="W254" s="10"/>
    </row>
    <row r="255" spans="1:23" s="17" customFormat="1" ht="20.100000000000001" customHeight="1" x14ac:dyDescent="0.15">
      <c r="A255" s="70"/>
      <c r="B255" s="67"/>
      <c r="C255" s="77"/>
      <c r="D255" s="67"/>
      <c r="E255" s="44">
        <v>161630106</v>
      </c>
      <c r="F255" s="44" t="s">
        <v>570</v>
      </c>
      <c r="G255" s="44">
        <v>3.7</v>
      </c>
      <c r="H255" s="45" t="s">
        <v>571</v>
      </c>
      <c r="I255" s="44">
        <v>15195951771</v>
      </c>
      <c r="J255" s="2" t="s">
        <v>15</v>
      </c>
      <c r="K255" s="67"/>
      <c r="L255" s="66"/>
      <c r="M255" s="66"/>
      <c r="N255" s="22"/>
      <c r="O255" s="88"/>
      <c r="P255" s="10"/>
      <c r="Q255" s="10"/>
      <c r="R255" s="10"/>
      <c r="S255" s="10"/>
      <c r="T255" s="10"/>
      <c r="U255" s="10"/>
      <c r="V255" s="10"/>
      <c r="W255" s="10"/>
    </row>
    <row r="256" spans="1:23" s="17" customFormat="1" ht="20.100000000000001" customHeight="1" x14ac:dyDescent="0.15">
      <c r="A256" s="70"/>
      <c r="B256" s="67"/>
      <c r="C256" s="77"/>
      <c r="D256" s="67"/>
      <c r="E256" s="44">
        <v>161640207</v>
      </c>
      <c r="F256" s="44" t="s">
        <v>532</v>
      </c>
      <c r="G256" s="44">
        <v>4.3</v>
      </c>
      <c r="H256" s="45" t="s">
        <v>533</v>
      </c>
      <c r="I256" s="45">
        <v>15151865618</v>
      </c>
      <c r="J256" s="2" t="s">
        <v>15</v>
      </c>
      <c r="K256" s="67"/>
      <c r="L256" s="66"/>
      <c r="M256" s="66"/>
      <c r="N256" s="22"/>
      <c r="O256" s="88"/>
      <c r="P256" s="10"/>
      <c r="Q256" s="10"/>
      <c r="R256" s="10"/>
      <c r="S256" s="10"/>
      <c r="T256" s="10"/>
      <c r="U256" s="10"/>
      <c r="V256" s="10"/>
      <c r="W256" s="10"/>
    </row>
    <row r="257" spans="1:23" s="17" customFormat="1" ht="20.100000000000001" customHeight="1" x14ac:dyDescent="0.15">
      <c r="A257" s="70"/>
      <c r="B257" s="67"/>
      <c r="C257" s="77"/>
      <c r="D257" s="67"/>
      <c r="E257" s="2"/>
      <c r="F257" s="2"/>
      <c r="G257" s="2"/>
      <c r="H257" s="3"/>
      <c r="I257" s="2"/>
      <c r="J257" s="2"/>
      <c r="K257" s="67"/>
      <c r="L257" s="66"/>
      <c r="M257" s="66"/>
      <c r="N257" s="22"/>
      <c r="O257" s="88"/>
      <c r="P257" s="10"/>
      <c r="Q257" s="10"/>
      <c r="R257" s="10"/>
      <c r="S257" s="10"/>
      <c r="T257" s="10"/>
      <c r="U257" s="10"/>
      <c r="V257" s="10"/>
      <c r="W257" s="10"/>
    </row>
    <row r="258" spans="1:23" s="17" customFormat="1" ht="20.100000000000001" customHeight="1" x14ac:dyDescent="0.15">
      <c r="A258" s="70">
        <v>65</v>
      </c>
      <c r="B258" s="67"/>
      <c r="C258" s="77" t="s">
        <v>572</v>
      </c>
      <c r="D258" s="67" t="s">
        <v>344</v>
      </c>
      <c r="E258" s="44">
        <v>161510201</v>
      </c>
      <c r="F258" s="44" t="s">
        <v>573</v>
      </c>
      <c r="G258" s="44">
        <v>3.6</v>
      </c>
      <c r="H258" s="44" t="s">
        <v>574</v>
      </c>
      <c r="I258" s="45">
        <v>15150651608</v>
      </c>
      <c r="J258" s="2" t="s">
        <v>42</v>
      </c>
      <c r="K258" s="67">
        <v>3000</v>
      </c>
      <c r="L258" s="66">
        <v>90</v>
      </c>
      <c r="M258" s="66">
        <v>95</v>
      </c>
      <c r="N258" s="66">
        <v>90</v>
      </c>
      <c r="O258" s="87">
        <f t="shared" ref="O258" si="56">AVERAGE(M258,L258,N258)</f>
        <v>91.666666666666671</v>
      </c>
      <c r="P258" s="10"/>
      <c r="Q258" s="10"/>
      <c r="R258" s="10"/>
      <c r="S258" s="10"/>
      <c r="T258" s="10"/>
      <c r="U258" s="10"/>
      <c r="V258" s="10"/>
      <c r="W258" s="10"/>
    </row>
    <row r="259" spans="1:23" s="17" customFormat="1" ht="20.100000000000001" customHeight="1" x14ac:dyDescent="0.15">
      <c r="A259" s="70"/>
      <c r="B259" s="67"/>
      <c r="C259" s="77"/>
      <c r="D259" s="67"/>
      <c r="E259" s="47" t="s">
        <v>575</v>
      </c>
      <c r="F259" s="44" t="s">
        <v>576</v>
      </c>
      <c r="G259" s="44">
        <v>3.7</v>
      </c>
      <c r="H259" s="44" t="s">
        <v>577</v>
      </c>
      <c r="I259" s="44">
        <v>15850635792</v>
      </c>
      <c r="J259" s="2" t="s">
        <v>42</v>
      </c>
      <c r="K259" s="67"/>
      <c r="L259" s="66"/>
      <c r="M259" s="66"/>
      <c r="N259" s="66"/>
      <c r="O259" s="88"/>
      <c r="P259" s="10"/>
      <c r="Q259" s="10"/>
      <c r="R259" s="10"/>
      <c r="S259" s="10"/>
      <c r="T259" s="10"/>
      <c r="U259" s="10"/>
      <c r="V259" s="10"/>
      <c r="W259" s="10"/>
    </row>
    <row r="260" spans="1:23" s="17" customFormat="1" ht="20.100000000000001" customHeight="1" x14ac:dyDescent="0.15">
      <c r="A260" s="70"/>
      <c r="B260" s="67"/>
      <c r="C260" s="77"/>
      <c r="D260" s="67"/>
      <c r="E260" s="44">
        <v>161510131</v>
      </c>
      <c r="F260" s="44" t="s">
        <v>578</v>
      </c>
      <c r="G260" s="44">
        <v>2.1</v>
      </c>
      <c r="H260" s="44" t="s">
        <v>579</v>
      </c>
      <c r="I260" s="44">
        <v>15851869233</v>
      </c>
      <c r="J260" s="2" t="s">
        <v>42</v>
      </c>
      <c r="K260" s="67"/>
      <c r="L260" s="66"/>
      <c r="M260" s="66"/>
      <c r="N260" s="66"/>
      <c r="O260" s="88"/>
      <c r="P260" s="10"/>
      <c r="Q260" s="10"/>
      <c r="R260" s="10"/>
      <c r="S260" s="10"/>
      <c r="T260" s="10"/>
      <c r="U260" s="10"/>
      <c r="V260" s="10"/>
      <c r="W260" s="10"/>
    </row>
    <row r="261" spans="1:23" s="17" customFormat="1" ht="20.100000000000001" customHeight="1" x14ac:dyDescent="0.15">
      <c r="A261" s="70"/>
      <c r="B261" s="67"/>
      <c r="C261" s="77"/>
      <c r="D261" s="67"/>
      <c r="E261" s="2"/>
      <c r="F261" s="2"/>
      <c r="G261" s="2"/>
      <c r="H261" s="3"/>
      <c r="I261" s="2"/>
      <c r="J261" s="2"/>
      <c r="K261" s="67"/>
      <c r="L261" s="66"/>
      <c r="M261" s="66"/>
      <c r="N261" s="66"/>
      <c r="O261" s="88"/>
      <c r="P261" s="10"/>
      <c r="Q261" s="10"/>
      <c r="R261" s="10"/>
      <c r="S261" s="10"/>
      <c r="T261" s="10"/>
      <c r="U261" s="10"/>
      <c r="V261" s="10"/>
      <c r="W261" s="10"/>
    </row>
    <row r="262" spans="1:23" s="17" customFormat="1" ht="20.100000000000001" customHeight="1" x14ac:dyDescent="0.15">
      <c r="A262" s="70">
        <v>66</v>
      </c>
      <c r="B262" s="67"/>
      <c r="C262" s="77" t="s">
        <v>580</v>
      </c>
      <c r="D262" s="67" t="s">
        <v>581</v>
      </c>
      <c r="E262" s="44">
        <v>161620111</v>
      </c>
      <c r="F262" s="44" t="s">
        <v>582</v>
      </c>
      <c r="G262" s="44">
        <v>2.7</v>
      </c>
      <c r="H262" s="44" t="s">
        <v>583</v>
      </c>
      <c r="I262" s="44">
        <v>15605169353</v>
      </c>
      <c r="J262" s="2" t="s">
        <v>15</v>
      </c>
      <c r="K262" s="67">
        <v>1600</v>
      </c>
      <c r="L262" s="67">
        <v>85</v>
      </c>
      <c r="M262" s="67">
        <v>90</v>
      </c>
      <c r="N262" s="67">
        <v>85</v>
      </c>
      <c r="O262" s="87">
        <f t="shared" ref="O262" si="57">AVERAGE(M262,L262,N262)</f>
        <v>86.666666666666671</v>
      </c>
      <c r="P262" s="10"/>
      <c r="Q262" s="10"/>
      <c r="R262" s="10"/>
      <c r="S262" s="10"/>
      <c r="T262" s="10"/>
      <c r="U262" s="10"/>
      <c r="V262" s="10"/>
      <c r="W262" s="10"/>
    </row>
    <row r="263" spans="1:23" s="17" customFormat="1" ht="20.100000000000001" customHeight="1" x14ac:dyDescent="0.15">
      <c r="A263" s="70"/>
      <c r="B263" s="67"/>
      <c r="C263" s="77"/>
      <c r="D263" s="67"/>
      <c r="E263" s="44">
        <v>161630231</v>
      </c>
      <c r="F263" s="44" t="s">
        <v>224</v>
      </c>
      <c r="G263" s="44">
        <v>3.1</v>
      </c>
      <c r="H263" s="44" t="s">
        <v>225</v>
      </c>
      <c r="I263" s="44">
        <v>18252093771</v>
      </c>
      <c r="J263" s="2" t="s">
        <v>15</v>
      </c>
      <c r="K263" s="67"/>
      <c r="L263" s="67"/>
      <c r="M263" s="67"/>
      <c r="N263" s="67"/>
      <c r="O263" s="88"/>
      <c r="P263" s="10"/>
      <c r="Q263" s="10"/>
      <c r="R263" s="10"/>
      <c r="S263" s="10"/>
      <c r="T263" s="10"/>
      <c r="U263" s="10"/>
      <c r="V263" s="10"/>
      <c r="W263" s="10"/>
    </row>
    <row r="264" spans="1:23" s="17" customFormat="1" ht="21" customHeight="1" x14ac:dyDescent="0.15">
      <c r="A264" s="70"/>
      <c r="B264" s="67"/>
      <c r="C264" s="77"/>
      <c r="D264" s="67"/>
      <c r="E264" s="44">
        <v>161620126</v>
      </c>
      <c r="F264" s="44" t="s">
        <v>584</v>
      </c>
      <c r="G264" s="44">
        <v>2.4</v>
      </c>
      <c r="H264" s="44" t="s">
        <v>585</v>
      </c>
      <c r="I264" s="44">
        <v>15651753009</v>
      </c>
      <c r="J264" s="2" t="s">
        <v>15</v>
      </c>
      <c r="K264" s="67"/>
      <c r="L264" s="67"/>
      <c r="M264" s="67"/>
      <c r="N264" s="67"/>
      <c r="O264" s="88"/>
      <c r="P264" s="10"/>
      <c r="Q264" s="10"/>
      <c r="R264" s="10"/>
      <c r="S264" s="10"/>
      <c r="T264" s="10"/>
      <c r="U264" s="10"/>
      <c r="V264" s="10"/>
      <c r="W264" s="10"/>
    </row>
    <row r="265" spans="1:23" s="17" customFormat="1" ht="21" customHeight="1" x14ac:dyDescent="0.15">
      <c r="A265" s="70"/>
      <c r="B265" s="67"/>
      <c r="C265" s="77"/>
      <c r="D265" s="67"/>
      <c r="E265" s="44">
        <v>161620123</v>
      </c>
      <c r="F265" s="44" t="s">
        <v>586</v>
      </c>
      <c r="G265" s="44">
        <v>2.8</v>
      </c>
      <c r="H265" s="44" t="s">
        <v>587</v>
      </c>
      <c r="I265" s="44">
        <v>18652923820</v>
      </c>
      <c r="J265" s="2" t="s">
        <v>15</v>
      </c>
      <c r="K265" s="67"/>
      <c r="L265" s="67"/>
      <c r="M265" s="67"/>
      <c r="N265" s="67"/>
      <c r="O265" s="88"/>
      <c r="P265" s="10"/>
      <c r="Q265" s="10"/>
      <c r="R265" s="10"/>
      <c r="S265" s="10"/>
      <c r="T265" s="10"/>
      <c r="U265" s="10"/>
      <c r="V265" s="10"/>
      <c r="W265" s="10"/>
    </row>
    <row r="266" spans="1:23" s="17" customFormat="1" ht="21" customHeight="1" x14ac:dyDescent="0.15">
      <c r="A266" s="70">
        <v>67</v>
      </c>
      <c r="B266" s="67"/>
      <c r="C266" s="77" t="s">
        <v>588</v>
      </c>
      <c r="D266" s="67" t="s">
        <v>589</v>
      </c>
      <c r="E266" s="44">
        <v>161640217</v>
      </c>
      <c r="F266" s="44" t="s">
        <v>590</v>
      </c>
      <c r="G266" s="44">
        <v>3.4</v>
      </c>
      <c r="H266" s="45" t="s">
        <v>591</v>
      </c>
      <c r="I266" s="45">
        <v>15858247845</v>
      </c>
      <c r="J266" s="2" t="s">
        <v>15</v>
      </c>
      <c r="K266" s="67">
        <v>1500</v>
      </c>
      <c r="L266" s="66">
        <v>80</v>
      </c>
      <c r="M266" s="66">
        <v>80</v>
      </c>
      <c r="N266" s="66"/>
      <c r="O266" s="87">
        <f t="shared" ref="O266" si="58">AVERAGE(M266,L266,N266)</f>
        <v>80</v>
      </c>
      <c r="P266" s="10"/>
      <c r="Q266" s="10"/>
      <c r="R266" s="10"/>
      <c r="S266" s="10"/>
      <c r="T266" s="10"/>
      <c r="U266" s="10"/>
      <c r="V266" s="10"/>
      <c r="W266" s="10"/>
    </row>
    <row r="267" spans="1:23" s="17" customFormat="1" ht="21" customHeight="1" x14ac:dyDescent="0.15">
      <c r="A267" s="70"/>
      <c r="B267" s="67"/>
      <c r="C267" s="77"/>
      <c r="D267" s="67"/>
      <c r="E267" s="45">
        <v>161610115</v>
      </c>
      <c r="F267" s="44" t="s">
        <v>592</v>
      </c>
      <c r="G267" s="44">
        <v>2.6</v>
      </c>
      <c r="H267" s="45" t="s">
        <v>593</v>
      </c>
      <c r="I267" s="45">
        <v>15195850598</v>
      </c>
      <c r="J267" s="2" t="s">
        <v>15</v>
      </c>
      <c r="K267" s="67"/>
      <c r="L267" s="66"/>
      <c r="M267" s="66"/>
      <c r="N267" s="66"/>
      <c r="O267" s="88"/>
      <c r="P267" s="10"/>
      <c r="Q267" s="10"/>
      <c r="R267" s="10"/>
      <c r="S267" s="10"/>
      <c r="T267" s="10"/>
      <c r="U267" s="10"/>
      <c r="V267" s="10"/>
      <c r="W267" s="10"/>
    </row>
    <row r="268" spans="1:23" s="17" customFormat="1" ht="21" customHeight="1" x14ac:dyDescent="0.15">
      <c r="A268" s="70"/>
      <c r="B268" s="67"/>
      <c r="C268" s="77"/>
      <c r="D268" s="67"/>
      <c r="E268" s="45">
        <v>161640204</v>
      </c>
      <c r="F268" s="44" t="s">
        <v>594</v>
      </c>
      <c r="G268" s="45">
        <v>2.9</v>
      </c>
      <c r="H268" s="45" t="s">
        <v>595</v>
      </c>
      <c r="I268" s="45">
        <v>15651809872</v>
      </c>
      <c r="J268" s="2" t="s">
        <v>15</v>
      </c>
      <c r="K268" s="67"/>
      <c r="L268" s="66"/>
      <c r="M268" s="66"/>
      <c r="N268" s="66"/>
      <c r="O268" s="88"/>
      <c r="P268" s="10"/>
      <c r="Q268" s="10"/>
      <c r="R268" s="10"/>
      <c r="S268" s="10"/>
      <c r="T268" s="10"/>
      <c r="U268" s="10"/>
      <c r="V268" s="10"/>
      <c r="W268" s="10"/>
    </row>
    <row r="269" spans="1:23" s="17" customFormat="1" ht="20.25" customHeight="1" x14ac:dyDescent="0.15">
      <c r="A269" s="70"/>
      <c r="B269" s="67"/>
      <c r="C269" s="77"/>
      <c r="D269" s="67"/>
      <c r="E269" s="44">
        <v>161640212</v>
      </c>
      <c r="F269" s="44" t="s">
        <v>596</v>
      </c>
      <c r="G269" s="44">
        <v>3.7</v>
      </c>
      <c r="H269" s="45" t="s">
        <v>597</v>
      </c>
      <c r="I269" s="45">
        <v>15651810613</v>
      </c>
      <c r="J269" s="2" t="s">
        <v>15</v>
      </c>
      <c r="K269" s="67"/>
      <c r="L269" s="66"/>
      <c r="M269" s="66"/>
      <c r="N269" s="66"/>
      <c r="O269" s="88"/>
      <c r="P269" s="10"/>
      <c r="Q269" s="10"/>
      <c r="R269" s="10"/>
      <c r="S269" s="10"/>
      <c r="T269" s="10"/>
      <c r="U269" s="10"/>
      <c r="V269" s="10"/>
      <c r="W269" s="10"/>
    </row>
    <row r="270" spans="1:23" s="17" customFormat="1" ht="20.100000000000001" customHeight="1" x14ac:dyDescent="0.15">
      <c r="A270" s="70">
        <v>68</v>
      </c>
      <c r="B270" s="67"/>
      <c r="C270" s="77" t="s">
        <v>598</v>
      </c>
      <c r="D270" s="67" t="s">
        <v>599</v>
      </c>
      <c r="E270" s="44">
        <v>161620125</v>
      </c>
      <c r="F270" s="44" t="s">
        <v>600</v>
      </c>
      <c r="G270" s="45">
        <v>3.7</v>
      </c>
      <c r="H270" s="45" t="s">
        <v>601</v>
      </c>
      <c r="I270" s="44">
        <v>17798560328</v>
      </c>
      <c r="J270" s="2" t="s">
        <v>15</v>
      </c>
      <c r="K270" s="67">
        <v>2600</v>
      </c>
      <c r="L270" s="66">
        <v>90</v>
      </c>
      <c r="M270" s="66">
        <v>90</v>
      </c>
      <c r="N270" s="22"/>
      <c r="O270" s="87">
        <f t="shared" ref="O270" si="59">AVERAGE(M270,L270,N270)</f>
        <v>90</v>
      </c>
      <c r="P270" s="10"/>
      <c r="Q270" s="10"/>
      <c r="R270" s="10"/>
      <c r="S270" s="10"/>
      <c r="T270" s="10"/>
      <c r="U270" s="10"/>
      <c r="V270" s="10"/>
      <c r="W270" s="10"/>
    </row>
    <row r="271" spans="1:23" s="17" customFormat="1" ht="20.100000000000001" customHeight="1" x14ac:dyDescent="0.15">
      <c r="A271" s="70"/>
      <c r="B271" s="67"/>
      <c r="C271" s="77"/>
      <c r="D271" s="67"/>
      <c r="E271" s="45">
        <v>161620329</v>
      </c>
      <c r="F271" s="44" t="s">
        <v>602</v>
      </c>
      <c r="G271" s="44">
        <v>3.4</v>
      </c>
      <c r="H271" s="45" t="s">
        <v>603</v>
      </c>
      <c r="I271" s="45">
        <v>15150697266</v>
      </c>
      <c r="J271" s="2" t="s">
        <v>15</v>
      </c>
      <c r="K271" s="67"/>
      <c r="L271" s="66"/>
      <c r="M271" s="66"/>
      <c r="N271" s="22"/>
      <c r="O271" s="88"/>
      <c r="P271" s="10"/>
      <c r="Q271" s="10"/>
      <c r="R271" s="10"/>
      <c r="S271" s="10"/>
      <c r="T271" s="10"/>
      <c r="U271" s="10"/>
      <c r="V271" s="10"/>
      <c r="W271" s="10"/>
    </row>
    <row r="272" spans="1:23" s="17" customFormat="1" ht="20.100000000000001" customHeight="1" x14ac:dyDescent="0.15">
      <c r="A272" s="70"/>
      <c r="B272" s="67"/>
      <c r="C272" s="77"/>
      <c r="D272" s="67"/>
      <c r="E272" s="44">
        <v>161620218</v>
      </c>
      <c r="F272" s="44" t="s">
        <v>604</v>
      </c>
      <c r="G272" s="44">
        <v>2.6</v>
      </c>
      <c r="H272" s="45" t="s">
        <v>605</v>
      </c>
      <c r="I272" s="45">
        <v>15651809601</v>
      </c>
      <c r="J272" s="2" t="s">
        <v>15</v>
      </c>
      <c r="K272" s="67"/>
      <c r="L272" s="66"/>
      <c r="M272" s="66"/>
      <c r="N272" s="22"/>
      <c r="O272" s="88"/>
      <c r="P272" s="10"/>
      <c r="Q272" s="10"/>
      <c r="R272" s="10"/>
      <c r="S272" s="10"/>
      <c r="T272" s="10"/>
      <c r="U272" s="10"/>
      <c r="V272" s="10"/>
      <c r="W272" s="10"/>
    </row>
    <row r="273" spans="1:23" s="17" customFormat="1" ht="20.100000000000001" customHeight="1" x14ac:dyDescent="0.15">
      <c r="A273" s="70"/>
      <c r="B273" s="67"/>
      <c r="C273" s="77"/>
      <c r="D273" s="67"/>
      <c r="E273" s="45">
        <v>161620206</v>
      </c>
      <c r="F273" s="44" t="s">
        <v>606</v>
      </c>
      <c r="G273" s="45">
        <v>3.8</v>
      </c>
      <c r="H273" s="45" t="s">
        <v>607</v>
      </c>
      <c r="I273" s="45">
        <v>15951738131</v>
      </c>
      <c r="J273" s="2" t="s">
        <v>15</v>
      </c>
      <c r="K273" s="67"/>
      <c r="L273" s="66"/>
      <c r="M273" s="66"/>
      <c r="N273" s="22"/>
      <c r="O273" s="88"/>
      <c r="P273" s="10"/>
      <c r="Q273" s="10"/>
      <c r="R273" s="10"/>
      <c r="S273" s="10"/>
      <c r="T273" s="10"/>
      <c r="U273" s="10"/>
      <c r="V273" s="10"/>
      <c r="W273" s="10"/>
    </row>
    <row r="274" spans="1:23" s="13" customFormat="1" ht="20.100000000000001" customHeight="1" x14ac:dyDescent="0.15">
      <c r="A274" s="70">
        <v>69</v>
      </c>
      <c r="B274" s="67"/>
      <c r="C274" s="77" t="s">
        <v>608</v>
      </c>
      <c r="D274" s="67" t="s">
        <v>609</v>
      </c>
      <c r="E274" s="44">
        <v>161730213</v>
      </c>
      <c r="F274" s="44" t="s">
        <v>610</v>
      </c>
      <c r="G274" s="45"/>
      <c r="H274" s="44" t="s">
        <v>611</v>
      </c>
      <c r="I274" s="44">
        <v>18551715751</v>
      </c>
      <c r="J274" s="2" t="s">
        <v>238</v>
      </c>
      <c r="K274" s="67">
        <v>1000</v>
      </c>
      <c r="L274" s="66">
        <v>80</v>
      </c>
      <c r="M274" s="66">
        <v>80</v>
      </c>
      <c r="N274" s="66">
        <v>80</v>
      </c>
      <c r="O274" s="87">
        <f t="shared" ref="O274" si="60">AVERAGE(M274,L274,N274)</f>
        <v>80</v>
      </c>
      <c r="P274" s="11"/>
      <c r="Q274" s="11"/>
      <c r="R274" s="11"/>
      <c r="S274" s="11"/>
      <c r="T274" s="11"/>
      <c r="U274" s="11"/>
      <c r="V274" s="11"/>
      <c r="W274" s="11"/>
    </row>
    <row r="275" spans="1:23" s="13" customFormat="1" ht="20.100000000000001" customHeight="1" x14ac:dyDescent="0.15">
      <c r="A275" s="70"/>
      <c r="B275" s="67"/>
      <c r="C275" s="77"/>
      <c r="D275" s="67"/>
      <c r="E275" s="44">
        <v>161730123</v>
      </c>
      <c r="F275" s="44" t="s">
        <v>612</v>
      </c>
      <c r="G275" s="45"/>
      <c r="H275" s="44" t="s">
        <v>613</v>
      </c>
      <c r="I275" s="44">
        <v>18551709091</v>
      </c>
      <c r="J275" s="2" t="s">
        <v>238</v>
      </c>
      <c r="K275" s="67"/>
      <c r="L275" s="66"/>
      <c r="M275" s="66"/>
      <c r="N275" s="66"/>
      <c r="O275" s="88"/>
      <c r="P275" s="11"/>
      <c r="Q275" s="11"/>
      <c r="R275" s="11"/>
      <c r="S275" s="11"/>
      <c r="T275" s="11"/>
      <c r="U275" s="11"/>
      <c r="V275" s="11"/>
      <c r="W275" s="11"/>
    </row>
    <row r="276" spans="1:23" s="13" customFormat="1" ht="20.100000000000001" customHeight="1" x14ac:dyDescent="0.15">
      <c r="A276" s="70"/>
      <c r="B276" s="67"/>
      <c r="C276" s="77"/>
      <c r="D276" s="67"/>
      <c r="E276" s="44">
        <v>161730215</v>
      </c>
      <c r="F276" s="44" t="s">
        <v>614</v>
      </c>
      <c r="G276" s="45"/>
      <c r="H276" s="44" t="s">
        <v>615</v>
      </c>
      <c r="I276" s="44">
        <v>18551801963</v>
      </c>
      <c r="J276" s="2" t="s">
        <v>238</v>
      </c>
      <c r="K276" s="67"/>
      <c r="L276" s="66"/>
      <c r="M276" s="66"/>
      <c r="N276" s="66"/>
      <c r="O276" s="88"/>
      <c r="P276" s="11"/>
      <c r="Q276" s="11"/>
      <c r="R276" s="11"/>
      <c r="S276" s="11"/>
      <c r="T276" s="11"/>
      <c r="U276" s="11"/>
      <c r="V276" s="11"/>
      <c r="W276" s="11"/>
    </row>
    <row r="277" spans="1:23" s="13" customFormat="1" ht="20.100000000000001" customHeight="1" x14ac:dyDescent="0.15">
      <c r="A277" s="70"/>
      <c r="B277" s="67"/>
      <c r="C277" s="77"/>
      <c r="D277" s="67"/>
      <c r="E277" s="44">
        <v>161730112</v>
      </c>
      <c r="F277" s="44" t="s">
        <v>616</v>
      </c>
      <c r="G277" s="45"/>
      <c r="H277" s="44" t="s">
        <v>617</v>
      </c>
      <c r="I277" s="44">
        <v>18551761156</v>
      </c>
      <c r="J277" s="2" t="s">
        <v>238</v>
      </c>
      <c r="K277" s="67"/>
      <c r="L277" s="66"/>
      <c r="M277" s="66"/>
      <c r="N277" s="66"/>
      <c r="O277" s="88"/>
      <c r="P277" s="11"/>
      <c r="Q277" s="11"/>
      <c r="R277" s="11"/>
      <c r="S277" s="11"/>
      <c r="T277" s="11"/>
      <c r="U277" s="11"/>
      <c r="V277" s="11"/>
      <c r="W277" s="11"/>
    </row>
    <row r="278" spans="1:23" s="13" customFormat="1" ht="20.100000000000001" customHeight="1" x14ac:dyDescent="0.15">
      <c r="A278" s="70">
        <v>70</v>
      </c>
      <c r="B278" s="67"/>
      <c r="C278" s="77" t="s">
        <v>618</v>
      </c>
      <c r="D278" s="67" t="s">
        <v>567</v>
      </c>
      <c r="E278" s="44">
        <v>161630215</v>
      </c>
      <c r="F278" s="44" t="s">
        <v>619</v>
      </c>
      <c r="G278" s="44">
        <v>2</v>
      </c>
      <c r="H278" s="45" t="s">
        <v>620</v>
      </c>
      <c r="I278" s="44">
        <v>13182865788</v>
      </c>
      <c r="J278" s="2" t="s">
        <v>15</v>
      </c>
      <c r="K278" s="67">
        <v>5850</v>
      </c>
      <c r="L278" s="51"/>
      <c r="M278" s="51"/>
      <c r="N278" s="51"/>
      <c r="O278" s="87" t="e">
        <f t="shared" ref="O278" si="61">AVERAGE(M278,L278,N278)</f>
        <v>#DIV/0!</v>
      </c>
      <c r="P278" s="11"/>
      <c r="Q278" s="11"/>
      <c r="R278" s="11"/>
      <c r="S278" s="11"/>
      <c r="T278" s="11"/>
      <c r="U278" s="11"/>
      <c r="V278" s="11"/>
      <c r="W278" s="11"/>
    </row>
    <row r="279" spans="1:23" s="13" customFormat="1" ht="20.100000000000001" customHeight="1" x14ac:dyDescent="0.15">
      <c r="A279" s="70"/>
      <c r="B279" s="67"/>
      <c r="C279" s="77"/>
      <c r="D279" s="67"/>
      <c r="E279" s="44">
        <v>161630218</v>
      </c>
      <c r="F279" s="44" t="s">
        <v>621</v>
      </c>
      <c r="G279" s="44">
        <v>2.7</v>
      </c>
      <c r="H279" s="44" t="s">
        <v>622</v>
      </c>
      <c r="I279" s="44">
        <v>15195899598</v>
      </c>
      <c r="J279" s="2" t="s">
        <v>15</v>
      </c>
      <c r="K279" s="67"/>
      <c r="L279" s="51"/>
      <c r="M279" s="51"/>
      <c r="N279" s="51"/>
      <c r="O279" s="88"/>
      <c r="P279" s="11"/>
      <c r="Q279" s="11"/>
      <c r="R279" s="11"/>
      <c r="S279" s="11"/>
      <c r="T279" s="11"/>
      <c r="U279" s="11"/>
      <c r="V279" s="11"/>
      <c r="W279" s="11"/>
    </row>
    <row r="280" spans="1:23" s="13" customFormat="1" ht="20.100000000000001" customHeight="1" x14ac:dyDescent="0.15">
      <c r="A280" s="70"/>
      <c r="B280" s="67"/>
      <c r="C280" s="77"/>
      <c r="D280" s="67"/>
      <c r="E280" s="44">
        <v>161630219</v>
      </c>
      <c r="F280" s="44" t="s">
        <v>623</v>
      </c>
      <c r="G280" s="44">
        <v>3.8</v>
      </c>
      <c r="H280" s="44" t="s">
        <v>624</v>
      </c>
      <c r="I280" s="44">
        <v>18551782060</v>
      </c>
      <c r="J280" s="2" t="s">
        <v>15</v>
      </c>
      <c r="K280" s="67"/>
      <c r="L280" s="51"/>
      <c r="M280" s="51"/>
      <c r="N280" s="51"/>
      <c r="O280" s="88"/>
      <c r="P280" s="11"/>
      <c r="Q280" s="11"/>
      <c r="R280" s="11"/>
      <c r="S280" s="11"/>
      <c r="T280" s="11"/>
      <c r="U280" s="11"/>
      <c r="V280" s="11"/>
      <c r="W280" s="11"/>
    </row>
    <row r="281" spans="1:23" s="13" customFormat="1" ht="20.100000000000001" customHeight="1" x14ac:dyDescent="0.15">
      <c r="A281" s="70"/>
      <c r="B281" s="67"/>
      <c r="C281" s="77"/>
      <c r="D281" s="67"/>
      <c r="E281" s="44">
        <v>161630222</v>
      </c>
      <c r="F281" s="44" t="s">
        <v>625</v>
      </c>
      <c r="G281" s="45">
        <v>2</v>
      </c>
      <c r="H281" s="45" t="s">
        <v>626</v>
      </c>
      <c r="I281" s="45">
        <v>15651620058</v>
      </c>
      <c r="J281" s="2" t="s">
        <v>15</v>
      </c>
      <c r="K281" s="67"/>
      <c r="L281" s="51"/>
      <c r="M281" s="51"/>
      <c r="N281" s="51"/>
      <c r="O281" s="88"/>
      <c r="P281" s="11"/>
      <c r="Q281" s="11"/>
      <c r="R281" s="11"/>
      <c r="S281" s="11"/>
      <c r="T281" s="11"/>
      <c r="U281" s="11"/>
      <c r="V281" s="11"/>
      <c r="W281" s="11"/>
    </row>
    <row r="282" spans="1:23" s="13" customFormat="1" ht="20.100000000000001" customHeight="1" x14ac:dyDescent="0.15">
      <c r="A282" s="70">
        <v>71</v>
      </c>
      <c r="B282" s="67"/>
      <c r="C282" s="77" t="s">
        <v>627</v>
      </c>
      <c r="D282" s="67" t="s">
        <v>628</v>
      </c>
      <c r="E282" s="44">
        <v>161620122</v>
      </c>
      <c r="F282" s="44" t="s">
        <v>629</v>
      </c>
      <c r="G282" s="44">
        <v>3.2</v>
      </c>
      <c r="H282" s="44" t="s">
        <v>630</v>
      </c>
      <c r="I282" s="44">
        <v>15651803790</v>
      </c>
      <c r="J282" s="2" t="s">
        <v>15</v>
      </c>
      <c r="K282" s="67">
        <v>2000</v>
      </c>
      <c r="L282" s="68">
        <v>80</v>
      </c>
      <c r="M282" s="68">
        <v>85</v>
      </c>
      <c r="N282" s="68">
        <v>70</v>
      </c>
      <c r="O282" s="87">
        <f t="shared" ref="O282" si="62">AVERAGE(M282,L282,N282)</f>
        <v>78.333333333333329</v>
      </c>
      <c r="P282" s="11"/>
      <c r="Q282" s="11"/>
      <c r="R282" s="11"/>
      <c r="S282" s="11"/>
      <c r="T282" s="11"/>
      <c r="U282" s="11"/>
      <c r="V282" s="11"/>
      <c r="W282" s="11"/>
    </row>
    <row r="283" spans="1:23" s="13" customFormat="1" ht="20.100000000000001" customHeight="1" x14ac:dyDescent="0.15">
      <c r="A283" s="70"/>
      <c r="B283" s="67"/>
      <c r="C283" s="77"/>
      <c r="D283" s="67"/>
      <c r="E283" s="44">
        <v>161620208</v>
      </c>
      <c r="F283" s="44" t="s">
        <v>631</v>
      </c>
      <c r="G283" s="44">
        <v>3.2</v>
      </c>
      <c r="H283" s="44" t="s">
        <v>632</v>
      </c>
      <c r="I283" s="44">
        <v>15651859699</v>
      </c>
      <c r="J283" s="2" t="s">
        <v>15</v>
      </c>
      <c r="K283" s="67"/>
      <c r="L283" s="68"/>
      <c r="M283" s="68"/>
      <c r="N283" s="68"/>
      <c r="O283" s="88"/>
      <c r="P283" s="11"/>
      <c r="Q283" s="11"/>
      <c r="R283" s="11"/>
      <c r="S283" s="11"/>
      <c r="T283" s="11"/>
      <c r="U283" s="11"/>
      <c r="V283" s="11"/>
      <c r="W283" s="11"/>
    </row>
    <row r="284" spans="1:23" s="13" customFormat="1" ht="20.100000000000001" customHeight="1" x14ac:dyDescent="0.15">
      <c r="A284" s="70"/>
      <c r="B284" s="67"/>
      <c r="C284" s="77"/>
      <c r="D284" s="67"/>
      <c r="E284" s="44">
        <v>161620104</v>
      </c>
      <c r="F284" s="44" t="s">
        <v>633</v>
      </c>
      <c r="G284" s="44">
        <v>3.1</v>
      </c>
      <c r="H284" s="44" t="s">
        <v>634</v>
      </c>
      <c r="I284" s="44">
        <v>15601599162</v>
      </c>
      <c r="J284" s="2" t="s">
        <v>15</v>
      </c>
      <c r="K284" s="67"/>
      <c r="L284" s="68"/>
      <c r="M284" s="68"/>
      <c r="N284" s="68"/>
      <c r="O284" s="88"/>
      <c r="P284" s="11"/>
      <c r="Q284" s="11"/>
      <c r="R284" s="11"/>
      <c r="S284" s="11"/>
      <c r="T284" s="11"/>
      <c r="U284" s="11"/>
      <c r="V284" s="11"/>
      <c r="W284" s="11"/>
    </row>
    <row r="285" spans="1:23" s="13" customFormat="1" ht="20.100000000000001" customHeight="1" x14ac:dyDescent="0.15">
      <c r="A285" s="70"/>
      <c r="B285" s="67"/>
      <c r="C285" s="77"/>
      <c r="D285" s="67"/>
      <c r="E285" s="44">
        <v>161620109</v>
      </c>
      <c r="F285" s="44" t="s">
        <v>635</v>
      </c>
      <c r="G285" s="44">
        <v>3.6</v>
      </c>
      <c r="H285" s="44" t="s">
        <v>636</v>
      </c>
      <c r="I285" s="44">
        <v>18551777735</v>
      </c>
      <c r="J285" s="2" t="s">
        <v>15</v>
      </c>
      <c r="K285" s="67"/>
      <c r="L285" s="68"/>
      <c r="M285" s="68"/>
      <c r="N285" s="68"/>
      <c r="O285" s="88"/>
      <c r="P285" s="11"/>
      <c r="Q285" s="11"/>
      <c r="R285" s="11"/>
      <c r="S285" s="11"/>
      <c r="T285" s="11"/>
      <c r="U285" s="11"/>
      <c r="V285" s="11"/>
      <c r="W285" s="11"/>
    </row>
    <row r="286" spans="1:23" s="17" customFormat="1" ht="20.100000000000001" customHeight="1" x14ac:dyDescent="0.15">
      <c r="A286" s="70">
        <v>72</v>
      </c>
      <c r="B286" s="67"/>
      <c r="C286" s="77" t="s">
        <v>637</v>
      </c>
      <c r="D286" s="67" t="s">
        <v>638</v>
      </c>
      <c r="E286" s="45">
        <v>161640101</v>
      </c>
      <c r="F286" s="52" t="s">
        <v>639</v>
      </c>
      <c r="G286" s="45">
        <v>3.5</v>
      </c>
      <c r="H286" s="40" t="s">
        <v>640</v>
      </c>
      <c r="I286" s="45">
        <v>15651797363</v>
      </c>
      <c r="J286" s="2" t="s">
        <v>15</v>
      </c>
      <c r="K286" s="67">
        <v>3350</v>
      </c>
      <c r="L286" s="66">
        <v>80</v>
      </c>
      <c r="M286" s="66">
        <v>70</v>
      </c>
      <c r="N286" s="66">
        <v>70</v>
      </c>
      <c r="O286" s="87">
        <f t="shared" ref="O286" si="63">AVERAGE(M286,L286,N286)</f>
        <v>73.333333333333329</v>
      </c>
      <c r="P286" s="10"/>
      <c r="Q286" s="10"/>
      <c r="R286" s="10"/>
      <c r="S286" s="10"/>
      <c r="T286" s="10"/>
      <c r="U286" s="10"/>
      <c r="V286" s="10"/>
      <c r="W286" s="10"/>
    </row>
    <row r="287" spans="1:23" s="17" customFormat="1" ht="20.100000000000001" customHeight="1" x14ac:dyDescent="0.15">
      <c r="A287" s="70"/>
      <c r="B287" s="67"/>
      <c r="C287" s="77"/>
      <c r="D287" s="67"/>
      <c r="E287" s="45">
        <v>161630307</v>
      </c>
      <c r="F287" s="52" t="s">
        <v>641</v>
      </c>
      <c r="G287" s="45">
        <v>3.9</v>
      </c>
      <c r="H287" s="40" t="s">
        <v>642</v>
      </c>
      <c r="I287" s="45">
        <v>15195975508</v>
      </c>
      <c r="J287" s="2" t="s">
        <v>15</v>
      </c>
      <c r="K287" s="67"/>
      <c r="L287" s="66"/>
      <c r="M287" s="66"/>
      <c r="N287" s="66"/>
      <c r="O287" s="88"/>
      <c r="P287" s="10"/>
      <c r="Q287" s="10"/>
      <c r="R287" s="10"/>
      <c r="S287" s="10"/>
      <c r="T287" s="10"/>
      <c r="U287" s="10"/>
      <c r="V287" s="10"/>
      <c r="W287" s="10"/>
    </row>
    <row r="288" spans="1:23" s="17" customFormat="1" ht="20.100000000000001" customHeight="1" x14ac:dyDescent="0.15">
      <c r="A288" s="70"/>
      <c r="B288" s="67"/>
      <c r="C288" s="77"/>
      <c r="D288" s="67"/>
      <c r="E288" s="45">
        <v>161630306</v>
      </c>
      <c r="F288" s="52" t="s">
        <v>643</v>
      </c>
      <c r="G288" s="45">
        <v>3.5</v>
      </c>
      <c r="H288" s="45" t="s">
        <v>644</v>
      </c>
      <c r="I288" s="45">
        <v>18652935536</v>
      </c>
      <c r="J288" s="2" t="s">
        <v>15</v>
      </c>
      <c r="K288" s="67"/>
      <c r="L288" s="66"/>
      <c r="M288" s="66"/>
      <c r="N288" s="66"/>
      <c r="O288" s="88"/>
      <c r="P288" s="10"/>
      <c r="Q288" s="10"/>
      <c r="R288" s="10"/>
      <c r="S288" s="10"/>
      <c r="T288" s="10"/>
      <c r="U288" s="10"/>
      <c r="V288" s="10"/>
      <c r="W288" s="10"/>
    </row>
    <row r="289" spans="1:23" s="17" customFormat="1" ht="20.100000000000001" customHeight="1" x14ac:dyDescent="0.15">
      <c r="A289" s="70"/>
      <c r="B289" s="67"/>
      <c r="C289" s="77"/>
      <c r="D289" s="67"/>
      <c r="E289" s="45">
        <v>161540108</v>
      </c>
      <c r="F289" s="52" t="s">
        <v>645</v>
      </c>
      <c r="G289" s="45">
        <v>2.4</v>
      </c>
      <c r="H289" s="45" t="s">
        <v>646</v>
      </c>
      <c r="I289" s="45">
        <v>18602547266</v>
      </c>
      <c r="J289" s="2" t="s">
        <v>709</v>
      </c>
      <c r="K289" s="67"/>
      <c r="L289" s="66"/>
      <c r="M289" s="66"/>
      <c r="N289" s="66"/>
      <c r="O289" s="88"/>
      <c r="P289" s="10"/>
      <c r="Q289" s="10"/>
      <c r="R289" s="10"/>
      <c r="S289" s="10"/>
      <c r="T289" s="10"/>
      <c r="U289" s="10"/>
      <c r="V289" s="10"/>
      <c r="W289" s="10"/>
    </row>
    <row r="290" spans="1:23" s="17" customFormat="1" ht="20.100000000000001" customHeight="1" x14ac:dyDescent="0.15">
      <c r="A290" s="70">
        <v>73</v>
      </c>
      <c r="B290" s="67"/>
      <c r="C290" s="77" t="s">
        <v>647</v>
      </c>
      <c r="D290" s="67" t="s">
        <v>648</v>
      </c>
      <c r="E290" s="44">
        <v>161630202</v>
      </c>
      <c r="F290" s="44" t="s">
        <v>649</v>
      </c>
      <c r="G290" s="44">
        <v>3.3</v>
      </c>
      <c r="H290" s="44" t="s">
        <v>650</v>
      </c>
      <c r="I290" s="44">
        <v>18252092030</v>
      </c>
      <c r="J290" s="2" t="s">
        <v>15</v>
      </c>
      <c r="K290" s="67">
        <v>2500</v>
      </c>
      <c r="L290" s="66">
        <v>90</v>
      </c>
      <c r="M290" s="66">
        <v>85</v>
      </c>
      <c r="N290" s="66">
        <v>85</v>
      </c>
      <c r="O290" s="87">
        <f t="shared" ref="O290" si="64">AVERAGE(M290,L290,N290)</f>
        <v>86.666666666666671</v>
      </c>
      <c r="P290" s="10"/>
      <c r="Q290" s="10"/>
      <c r="R290" s="10"/>
      <c r="S290" s="10"/>
      <c r="T290" s="10"/>
      <c r="U290" s="10"/>
      <c r="V290" s="10"/>
      <c r="W290" s="10"/>
    </row>
    <row r="291" spans="1:23" s="17" customFormat="1" ht="20.100000000000001" customHeight="1" x14ac:dyDescent="0.15">
      <c r="A291" s="70"/>
      <c r="B291" s="67"/>
      <c r="C291" s="77"/>
      <c r="D291" s="67"/>
      <c r="E291" s="44">
        <v>161630204</v>
      </c>
      <c r="F291" s="44" t="s">
        <v>651</v>
      </c>
      <c r="G291" s="44">
        <v>3.6</v>
      </c>
      <c r="H291" s="44" t="s">
        <v>652</v>
      </c>
      <c r="I291" s="44">
        <v>15195863358</v>
      </c>
      <c r="J291" s="2" t="s">
        <v>15</v>
      </c>
      <c r="K291" s="67"/>
      <c r="L291" s="66"/>
      <c r="M291" s="66"/>
      <c r="N291" s="66"/>
      <c r="O291" s="88"/>
      <c r="P291" s="10"/>
      <c r="Q291" s="10"/>
      <c r="R291" s="10"/>
      <c r="S291" s="10"/>
      <c r="T291" s="10"/>
      <c r="U291" s="10"/>
      <c r="V291" s="10"/>
      <c r="W291" s="10"/>
    </row>
    <row r="292" spans="1:23" s="17" customFormat="1" ht="20.100000000000001" customHeight="1" x14ac:dyDescent="0.15">
      <c r="A292" s="70"/>
      <c r="B292" s="67"/>
      <c r="C292" s="77"/>
      <c r="D292" s="67"/>
      <c r="E292" s="44">
        <v>161630205</v>
      </c>
      <c r="F292" s="44" t="s">
        <v>653</v>
      </c>
      <c r="G292" s="44">
        <v>3</v>
      </c>
      <c r="H292" s="44" t="s">
        <v>654</v>
      </c>
      <c r="I292" s="44">
        <v>15951750967</v>
      </c>
      <c r="J292" s="2" t="s">
        <v>15</v>
      </c>
      <c r="K292" s="67"/>
      <c r="L292" s="66"/>
      <c r="M292" s="66"/>
      <c r="N292" s="66"/>
      <c r="O292" s="88"/>
      <c r="P292" s="10"/>
      <c r="Q292" s="10"/>
      <c r="R292" s="10"/>
      <c r="S292" s="10"/>
      <c r="T292" s="10"/>
      <c r="U292" s="10"/>
      <c r="V292" s="10"/>
      <c r="W292" s="10"/>
    </row>
    <row r="293" spans="1:23" s="17" customFormat="1" ht="20.100000000000001" customHeight="1" x14ac:dyDescent="0.15">
      <c r="A293" s="70"/>
      <c r="B293" s="67"/>
      <c r="C293" s="77"/>
      <c r="D293" s="67"/>
      <c r="E293" s="44">
        <v>161630206</v>
      </c>
      <c r="F293" s="44" t="s">
        <v>655</v>
      </c>
      <c r="G293" s="44">
        <v>2.8</v>
      </c>
      <c r="H293" s="44" t="s">
        <v>656</v>
      </c>
      <c r="I293" s="44">
        <v>15952088155</v>
      </c>
      <c r="J293" s="2" t="s">
        <v>15</v>
      </c>
      <c r="K293" s="67"/>
      <c r="L293" s="66"/>
      <c r="M293" s="66"/>
      <c r="N293" s="66"/>
      <c r="O293" s="88"/>
      <c r="P293" s="10"/>
      <c r="Q293" s="10"/>
      <c r="R293" s="10"/>
      <c r="S293" s="10"/>
      <c r="T293" s="10"/>
      <c r="U293" s="10"/>
      <c r="V293" s="10"/>
      <c r="W293" s="10"/>
    </row>
    <row r="294" spans="1:23" s="17" customFormat="1" ht="20.100000000000001" customHeight="1" x14ac:dyDescent="0.15">
      <c r="A294" s="70">
        <v>74</v>
      </c>
      <c r="B294" s="67"/>
      <c r="C294" s="77" t="s">
        <v>657</v>
      </c>
      <c r="D294" s="67" t="s">
        <v>344</v>
      </c>
      <c r="E294" s="44">
        <v>161630104</v>
      </c>
      <c r="F294" s="44" t="s">
        <v>658</v>
      </c>
      <c r="G294" s="44">
        <v>2.7</v>
      </c>
      <c r="H294" s="44" t="s">
        <v>659</v>
      </c>
      <c r="I294" s="44">
        <v>15366199027</v>
      </c>
      <c r="J294" s="2" t="s">
        <v>15</v>
      </c>
      <c r="K294" s="67">
        <v>3000</v>
      </c>
      <c r="L294" s="66">
        <v>80</v>
      </c>
      <c r="M294" s="66">
        <v>85</v>
      </c>
      <c r="N294" s="66">
        <v>80</v>
      </c>
      <c r="O294" s="87">
        <f t="shared" ref="O294" si="65">AVERAGE(M294,L294,N294)</f>
        <v>81.666666666666671</v>
      </c>
      <c r="P294" s="10"/>
      <c r="Q294" s="10"/>
      <c r="R294" s="10"/>
      <c r="S294" s="10"/>
      <c r="T294" s="10"/>
      <c r="U294" s="10"/>
      <c r="V294" s="10"/>
      <c r="W294" s="10"/>
    </row>
    <row r="295" spans="1:23" s="17" customFormat="1" ht="20.100000000000001" customHeight="1" x14ac:dyDescent="0.15">
      <c r="A295" s="70"/>
      <c r="B295" s="67"/>
      <c r="C295" s="77"/>
      <c r="D295" s="67"/>
      <c r="E295" s="44">
        <v>161630102</v>
      </c>
      <c r="F295" s="44" t="s">
        <v>660</v>
      </c>
      <c r="G295" s="44">
        <v>3.4</v>
      </c>
      <c r="H295" s="44" t="s">
        <v>661</v>
      </c>
      <c r="I295" s="44">
        <v>15651806006</v>
      </c>
      <c r="J295" s="2" t="s">
        <v>15</v>
      </c>
      <c r="K295" s="67"/>
      <c r="L295" s="66"/>
      <c r="M295" s="66"/>
      <c r="N295" s="66"/>
      <c r="O295" s="88"/>
      <c r="P295" s="10"/>
      <c r="Q295" s="10"/>
      <c r="R295" s="10"/>
      <c r="S295" s="10"/>
      <c r="T295" s="10"/>
      <c r="U295" s="10"/>
      <c r="V295" s="10"/>
      <c r="W295" s="10"/>
    </row>
    <row r="296" spans="1:23" s="17" customFormat="1" ht="20.100000000000001" customHeight="1" x14ac:dyDescent="0.15">
      <c r="A296" s="70"/>
      <c r="B296" s="67"/>
      <c r="C296" s="77"/>
      <c r="D296" s="67"/>
      <c r="E296" s="44">
        <v>161630120</v>
      </c>
      <c r="F296" s="44" t="s">
        <v>662</v>
      </c>
      <c r="G296" s="44">
        <v>2.2000000000000002</v>
      </c>
      <c r="H296" s="44" t="s">
        <v>663</v>
      </c>
      <c r="I296" s="44">
        <v>15651782703</v>
      </c>
      <c r="J296" s="2" t="s">
        <v>15</v>
      </c>
      <c r="K296" s="67"/>
      <c r="L296" s="66"/>
      <c r="M296" s="66"/>
      <c r="N296" s="66"/>
      <c r="O296" s="88"/>
      <c r="P296" s="10"/>
      <c r="Q296" s="10"/>
      <c r="R296" s="10"/>
      <c r="S296" s="10"/>
      <c r="T296" s="10"/>
      <c r="U296" s="10"/>
      <c r="V296" s="10"/>
      <c r="W296" s="10"/>
    </row>
    <row r="297" spans="1:23" s="17" customFormat="1" ht="20.100000000000001" customHeight="1" x14ac:dyDescent="0.15">
      <c r="A297" s="70"/>
      <c r="B297" s="67"/>
      <c r="C297" s="77"/>
      <c r="D297" s="67"/>
      <c r="E297" s="2"/>
      <c r="F297" s="2"/>
      <c r="G297" s="2"/>
      <c r="H297" s="3"/>
      <c r="I297" s="2"/>
      <c r="J297" s="2"/>
      <c r="K297" s="67"/>
      <c r="L297" s="66"/>
      <c r="M297" s="66"/>
      <c r="N297" s="66"/>
      <c r="O297" s="88"/>
      <c r="P297" s="10"/>
      <c r="Q297" s="10"/>
      <c r="R297" s="10"/>
      <c r="S297" s="10"/>
      <c r="T297" s="10"/>
      <c r="U297" s="10"/>
      <c r="V297" s="10"/>
      <c r="W297" s="10"/>
    </row>
    <row r="298" spans="1:23" s="17" customFormat="1" ht="20.100000000000001" customHeight="1" x14ac:dyDescent="0.15">
      <c r="A298" s="70">
        <v>75</v>
      </c>
      <c r="B298" s="67"/>
      <c r="C298" s="77" t="s">
        <v>664</v>
      </c>
      <c r="D298" s="67" t="s">
        <v>665</v>
      </c>
      <c r="E298" s="44">
        <v>161610108</v>
      </c>
      <c r="F298" s="44" t="s">
        <v>666</v>
      </c>
      <c r="G298" s="44">
        <v>4.0999999999999996</v>
      </c>
      <c r="H298" s="44" t="s">
        <v>667</v>
      </c>
      <c r="I298" s="44">
        <v>15156876526</v>
      </c>
      <c r="J298" s="2" t="s">
        <v>15</v>
      </c>
      <c r="K298" s="67">
        <v>3000</v>
      </c>
      <c r="L298" s="22"/>
      <c r="M298" s="22"/>
      <c r="N298" s="22"/>
      <c r="O298" s="87" t="e">
        <f>AVERAGE(M298,N294L298,N298)</f>
        <v>#NAME?</v>
      </c>
      <c r="P298" s="10"/>
      <c r="Q298" s="10"/>
      <c r="R298" s="10"/>
      <c r="S298" s="10"/>
      <c r="T298" s="10"/>
      <c r="U298" s="10"/>
      <c r="V298" s="10"/>
      <c r="W298" s="10"/>
    </row>
    <row r="299" spans="1:23" s="17" customFormat="1" ht="20.100000000000001" customHeight="1" x14ac:dyDescent="0.15">
      <c r="A299" s="70"/>
      <c r="B299" s="67"/>
      <c r="C299" s="77"/>
      <c r="D299" s="67"/>
      <c r="E299" s="44">
        <v>161610105</v>
      </c>
      <c r="F299" s="44" t="s">
        <v>668</v>
      </c>
      <c r="G299" s="44">
        <v>2.9</v>
      </c>
      <c r="H299" s="44" t="s">
        <v>669</v>
      </c>
      <c r="I299" s="44">
        <v>15150690966</v>
      </c>
      <c r="J299" s="2" t="s">
        <v>15</v>
      </c>
      <c r="K299" s="67"/>
      <c r="L299" s="22"/>
      <c r="M299" s="22"/>
      <c r="N299" s="22"/>
      <c r="O299" s="88"/>
      <c r="P299" s="10"/>
      <c r="Q299" s="10"/>
      <c r="R299" s="10"/>
      <c r="S299" s="10"/>
      <c r="T299" s="10"/>
      <c r="U299" s="10"/>
      <c r="V299" s="10"/>
      <c r="W299" s="10"/>
    </row>
    <row r="300" spans="1:23" s="17" customFormat="1" ht="20.100000000000001" customHeight="1" x14ac:dyDescent="0.15">
      <c r="A300" s="70"/>
      <c r="B300" s="67"/>
      <c r="C300" s="77"/>
      <c r="D300" s="67"/>
      <c r="E300" s="44">
        <v>161610113</v>
      </c>
      <c r="F300" s="44" t="s">
        <v>670</v>
      </c>
      <c r="G300" s="44">
        <v>3.8</v>
      </c>
      <c r="H300" s="44" t="s">
        <v>671</v>
      </c>
      <c r="I300" s="44">
        <v>15651809773</v>
      </c>
      <c r="J300" s="2" t="s">
        <v>15</v>
      </c>
      <c r="K300" s="67"/>
      <c r="L300" s="22"/>
      <c r="M300" s="22"/>
      <c r="N300" s="22"/>
      <c r="O300" s="88"/>
      <c r="P300" s="10"/>
      <c r="Q300" s="10"/>
      <c r="R300" s="10"/>
      <c r="S300" s="10"/>
      <c r="T300" s="10"/>
      <c r="U300" s="10"/>
      <c r="V300" s="10"/>
      <c r="W300" s="10"/>
    </row>
    <row r="301" spans="1:23" s="17" customFormat="1" ht="20.100000000000001" customHeight="1" x14ac:dyDescent="0.15">
      <c r="A301" s="70"/>
      <c r="B301" s="67"/>
      <c r="C301" s="77"/>
      <c r="D301" s="67"/>
      <c r="E301" s="44">
        <v>161610121</v>
      </c>
      <c r="F301" s="44" t="s">
        <v>672</v>
      </c>
      <c r="G301" s="44">
        <v>3.2</v>
      </c>
      <c r="H301" s="44" t="s">
        <v>673</v>
      </c>
      <c r="I301" s="44">
        <v>13365170706</v>
      </c>
      <c r="J301" s="2" t="s">
        <v>15</v>
      </c>
      <c r="K301" s="67"/>
      <c r="L301" s="22"/>
      <c r="M301" s="22"/>
      <c r="N301" s="22"/>
      <c r="O301" s="88"/>
      <c r="P301" s="10"/>
      <c r="Q301" s="10"/>
      <c r="R301" s="10"/>
      <c r="S301" s="10"/>
      <c r="T301" s="10"/>
      <c r="U301" s="10"/>
      <c r="V301" s="10"/>
      <c r="W301" s="10"/>
    </row>
    <row r="302" spans="1:23" s="17" customFormat="1" ht="20.100000000000001" customHeight="1" x14ac:dyDescent="0.15">
      <c r="A302" s="70">
        <v>76</v>
      </c>
      <c r="B302" s="67"/>
      <c r="C302" s="77" t="s">
        <v>681</v>
      </c>
      <c r="D302" s="67" t="s">
        <v>507</v>
      </c>
      <c r="E302" s="44">
        <v>161630201</v>
      </c>
      <c r="F302" s="45" t="s">
        <v>184</v>
      </c>
      <c r="G302" s="44">
        <v>4.2</v>
      </c>
      <c r="H302" s="44" t="s">
        <v>185</v>
      </c>
      <c r="I302" s="44">
        <v>15150671115</v>
      </c>
      <c r="J302" s="2" t="s">
        <v>15</v>
      </c>
      <c r="K302" s="67">
        <v>3000</v>
      </c>
      <c r="L302" s="66">
        <v>95</v>
      </c>
      <c r="M302" s="66">
        <v>72</v>
      </c>
      <c r="N302" s="22"/>
      <c r="O302" s="87">
        <f t="shared" ref="O302" si="66">AVERAGE(M302,L302,N302)</f>
        <v>83.5</v>
      </c>
      <c r="P302" s="10"/>
      <c r="Q302" s="10"/>
      <c r="R302" s="10"/>
      <c r="S302" s="10"/>
      <c r="T302" s="10"/>
      <c r="U302" s="10"/>
      <c r="V302" s="10"/>
      <c r="W302" s="10"/>
    </row>
    <row r="303" spans="1:23" s="17" customFormat="1" ht="20.100000000000001" customHeight="1" x14ac:dyDescent="0.15">
      <c r="A303" s="70"/>
      <c r="B303" s="67"/>
      <c r="C303" s="77"/>
      <c r="D303" s="67"/>
      <c r="E303" s="45">
        <v>161640202</v>
      </c>
      <c r="F303" s="45" t="s">
        <v>186</v>
      </c>
      <c r="G303" s="45">
        <v>3.5</v>
      </c>
      <c r="H303" s="45" t="s">
        <v>187</v>
      </c>
      <c r="I303" s="45">
        <v>15195965050</v>
      </c>
      <c r="J303" s="2" t="s">
        <v>15</v>
      </c>
      <c r="K303" s="67"/>
      <c r="L303" s="66"/>
      <c r="M303" s="66"/>
      <c r="N303" s="22"/>
      <c r="O303" s="88"/>
      <c r="P303" s="10"/>
      <c r="Q303" s="10"/>
      <c r="R303" s="10"/>
      <c r="S303" s="10"/>
      <c r="T303" s="10"/>
      <c r="U303" s="10"/>
      <c r="V303" s="10"/>
      <c r="W303" s="10"/>
    </row>
    <row r="304" spans="1:23" s="17" customFormat="1" ht="20.100000000000001" customHeight="1" x14ac:dyDescent="0.15">
      <c r="A304" s="70"/>
      <c r="B304" s="67"/>
      <c r="C304" s="77"/>
      <c r="D304" s="67"/>
      <c r="E304" s="45">
        <v>161640234</v>
      </c>
      <c r="F304" s="44" t="s">
        <v>188</v>
      </c>
      <c r="G304" s="45">
        <v>3</v>
      </c>
      <c r="H304" s="45" t="s">
        <v>189</v>
      </c>
      <c r="I304" s="45">
        <v>15651799807</v>
      </c>
      <c r="J304" s="2" t="s">
        <v>15</v>
      </c>
      <c r="K304" s="67"/>
      <c r="L304" s="66"/>
      <c r="M304" s="66"/>
      <c r="N304" s="22"/>
      <c r="O304" s="88"/>
      <c r="P304" s="10"/>
      <c r="Q304" s="10"/>
      <c r="R304" s="10"/>
      <c r="S304" s="10"/>
      <c r="T304" s="10"/>
      <c r="U304" s="10"/>
      <c r="V304" s="10"/>
      <c r="W304" s="10"/>
    </row>
    <row r="305" spans="1:23" s="15" customFormat="1" ht="20.100000000000001" customHeight="1" x14ac:dyDescent="0.15">
      <c r="A305" s="70"/>
      <c r="B305" s="67"/>
      <c r="C305" s="77"/>
      <c r="D305" s="67"/>
      <c r="E305" s="45">
        <v>161620307</v>
      </c>
      <c r="F305" s="44" t="s">
        <v>190</v>
      </c>
      <c r="G305" s="45">
        <v>2.5</v>
      </c>
      <c r="H305" s="45" t="s">
        <v>191</v>
      </c>
      <c r="I305" s="45">
        <v>15195851551</v>
      </c>
      <c r="J305" s="2" t="s">
        <v>15</v>
      </c>
      <c r="K305" s="67"/>
      <c r="L305" s="66"/>
      <c r="M305" s="66"/>
      <c r="N305" s="22"/>
      <c r="O305" s="88"/>
      <c r="P305" s="10"/>
      <c r="Q305" s="10"/>
      <c r="R305" s="10"/>
      <c r="S305" s="10"/>
      <c r="T305" s="10"/>
      <c r="U305" s="10"/>
      <c r="V305" s="10"/>
      <c r="W305" s="10"/>
    </row>
    <row r="306" spans="1:23" s="15" customFormat="1" ht="20.100000000000001" customHeight="1" x14ac:dyDescent="0.15">
      <c r="A306" s="70">
        <v>77</v>
      </c>
      <c r="B306" s="67"/>
      <c r="C306" s="77" t="s">
        <v>682</v>
      </c>
      <c r="D306" s="67" t="s">
        <v>683</v>
      </c>
      <c r="E306" s="44">
        <v>161520322</v>
      </c>
      <c r="F306" s="44" t="s">
        <v>684</v>
      </c>
      <c r="G306" s="44">
        <v>3.9</v>
      </c>
      <c r="H306" s="45" t="s">
        <v>685</v>
      </c>
      <c r="I306" s="45">
        <v>15161561735</v>
      </c>
      <c r="J306" s="2" t="s">
        <v>42</v>
      </c>
      <c r="K306" s="67">
        <v>1000</v>
      </c>
      <c r="L306" s="66">
        <v>80</v>
      </c>
      <c r="M306" s="66">
        <v>85</v>
      </c>
      <c r="N306" s="66">
        <v>85</v>
      </c>
      <c r="O306" s="87">
        <f t="shared" ref="O306" si="67">AVERAGE(M306,L306,N306)</f>
        <v>83.333333333333329</v>
      </c>
      <c r="P306" s="10"/>
      <c r="Q306" s="10"/>
      <c r="R306" s="10"/>
      <c r="S306" s="10"/>
      <c r="T306" s="10"/>
      <c r="U306" s="10"/>
      <c r="V306" s="10"/>
      <c r="W306" s="10"/>
    </row>
    <row r="307" spans="1:23" s="15" customFormat="1" ht="20.100000000000001" customHeight="1" x14ac:dyDescent="0.15">
      <c r="A307" s="70"/>
      <c r="B307" s="67"/>
      <c r="C307" s="77"/>
      <c r="D307" s="67"/>
      <c r="E307" s="44">
        <v>161520112</v>
      </c>
      <c r="F307" s="44" t="s">
        <v>686</v>
      </c>
      <c r="G307" s="44">
        <v>3.7</v>
      </c>
      <c r="H307" s="45" t="s">
        <v>687</v>
      </c>
      <c r="I307" s="44">
        <v>15365104204</v>
      </c>
      <c r="J307" s="2" t="s">
        <v>42</v>
      </c>
      <c r="K307" s="67"/>
      <c r="L307" s="66"/>
      <c r="M307" s="66"/>
      <c r="N307" s="66"/>
      <c r="O307" s="88"/>
      <c r="P307" s="10"/>
      <c r="Q307" s="10"/>
      <c r="R307" s="10"/>
      <c r="S307" s="10"/>
      <c r="T307" s="10"/>
      <c r="U307" s="10"/>
      <c r="V307" s="10"/>
      <c r="W307" s="10"/>
    </row>
    <row r="308" spans="1:23" s="17" customFormat="1" ht="20.100000000000001" customHeight="1" x14ac:dyDescent="0.15">
      <c r="A308" s="70"/>
      <c r="B308" s="67"/>
      <c r="C308" s="77"/>
      <c r="D308" s="67"/>
      <c r="E308" s="45">
        <v>161630322</v>
      </c>
      <c r="F308" s="44" t="s">
        <v>688</v>
      </c>
      <c r="G308" s="44">
        <v>3.4</v>
      </c>
      <c r="H308" s="45" t="s">
        <v>689</v>
      </c>
      <c r="I308" s="45">
        <v>15605170073</v>
      </c>
      <c r="J308" s="2" t="s">
        <v>15</v>
      </c>
      <c r="K308" s="67"/>
      <c r="L308" s="66"/>
      <c r="M308" s="66"/>
      <c r="N308" s="66"/>
      <c r="O308" s="88"/>
      <c r="P308" s="10"/>
      <c r="Q308" s="10"/>
      <c r="R308" s="10"/>
      <c r="S308" s="10"/>
      <c r="T308" s="10"/>
      <c r="U308" s="10"/>
      <c r="V308" s="10"/>
      <c r="W308" s="10"/>
    </row>
    <row r="309" spans="1:23" s="17" customFormat="1" ht="20.100000000000001" customHeight="1" x14ac:dyDescent="0.15">
      <c r="A309" s="70"/>
      <c r="B309" s="67"/>
      <c r="C309" s="77"/>
      <c r="D309" s="67"/>
      <c r="E309" s="44">
        <v>161640209</v>
      </c>
      <c r="F309" s="44" t="s">
        <v>690</v>
      </c>
      <c r="G309" s="44">
        <v>2.8</v>
      </c>
      <c r="H309" s="44" t="s">
        <v>691</v>
      </c>
      <c r="I309" s="44">
        <v>15601589810</v>
      </c>
      <c r="J309" s="2" t="s">
        <v>15</v>
      </c>
      <c r="K309" s="67"/>
      <c r="L309" s="66"/>
      <c r="M309" s="66"/>
      <c r="N309" s="66"/>
      <c r="O309" s="88"/>
      <c r="P309" s="10"/>
      <c r="Q309" s="10"/>
      <c r="R309" s="10"/>
      <c r="S309" s="10"/>
      <c r="T309" s="10"/>
      <c r="U309" s="10"/>
      <c r="V309" s="10"/>
      <c r="W309" s="10"/>
    </row>
    <row r="310" spans="1:23" x14ac:dyDescent="0.15">
      <c r="A310" s="70">
        <v>78</v>
      </c>
      <c r="B310" s="67"/>
      <c r="C310" s="77" t="s">
        <v>715</v>
      </c>
      <c r="D310" s="67" t="s">
        <v>716</v>
      </c>
      <c r="E310" s="45">
        <v>161640124</v>
      </c>
      <c r="F310" s="52" t="s">
        <v>717</v>
      </c>
      <c r="G310" s="45">
        <v>3.2</v>
      </c>
      <c r="H310" s="40" t="s">
        <v>727</v>
      </c>
      <c r="I310" s="45">
        <v>15651858958</v>
      </c>
      <c r="J310" s="28" t="s">
        <v>726</v>
      </c>
      <c r="K310" s="67">
        <v>2000</v>
      </c>
      <c r="L310" s="64">
        <v>80</v>
      </c>
      <c r="M310" s="64">
        <v>88</v>
      </c>
      <c r="N310" s="64">
        <v>85</v>
      </c>
      <c r="O310" s="87">
        <f t="shared" ref="O310" si="68">AVERAGE(M310,L310,N310)</f>
        <v>84.333333333333329</v>
      </c>
    </row>
    <row r="311" spans="1:23" x14ac:dyDescent="0.15">
      <c r="A311" s="70"/>
      <c r="B311" s="67"/>
      <c r="C311" s="77"/>
      <c r="D311" s="67"/>
      <c r="E311" s="45">
        <v>161640213</v>
      </c>
      <c r="F311" s="52" t="s">
        <v>718</v>
      </c>
      <c r="G311" s="45">
        <v>4</v>
      </c>
      <c r="H311" s="45" t="s">
        <v>719</v>
      </c>
      <c r="I311" s="45">
        <v>15195952668</v>
      </c>
      <c r="J311" s="28" t="s">
        <v>726</v>
      </c>
      <c r="K311" s="67"/>
      <c r="L311" s="64"/>
      <c r="M311" s="64"/>
      <c r="N311" s="64"/>
      <c r="O311" s="88"/>
    </row>
    <row r="312" spans="1:23" x14ac:dyDescent="0.15">
      <c r="A312" s="70"/>
      <c r="B312" s="67"/>
      <c r="C312" s="77"/>
      <c r="D312" s="67"/>
      <c r="E312" s="45" t="s">
        <v>720</v>
      </c>
      <c r="F312" s="52" t="s">
        <v>722</v>
      </c>
      <c r="G312" s="52" t="s">
        <v>724</v>
      </c>
      <c r="H312" s="45" t="s">
        <v>723</v>
      </c>
      <c r="I312" s="45" t="s">
        <v>723</v>
      </c>
      <c r="J312" s="28" t="s">
        <v>723</v>
      </c>
      <c r="K312" s="67"/>
      <c r="L312" s="64"/>
      <c r="M312" s="64"/>
      <c r="N312" s="64"/>
      <c r="O312" s="88"/>
    </row>
    <row r="313" spans="1:23" x14ac:dyDescent="0.15">
      <c r="A313" s="70"/>
      <c r="B313" s="67"/>
      <c r="C313" s="77"/>
      <c r="D313" s="67"/>
      <c r="E313" s="52" t="s">
        <v>721</v>
      </c>
      <c r="F313" s="52" t="s">
        <v>723</v>
      </c>
      <c r="G313" s="52" t="s">
        <v>723</v>
      </c>
      <c r="H313" s="52" t="s">
        <v>723</v>
      </c>
      <c r="I313" s="52" t="s">
        <v>725</v>
      </c>
      <c r="J313" s="28" t="s">
        <v>723</v>
      </c>
      <c r="K313" s="67"/>
      <c r="L313" s="64"/>
      <c r="M313" s="64"/>
      <c r="N313" s="64"/>
      <c r="O313" s="88"/>
    </row>
    <row r="314" spans="1:23" x14ac:dyDescent="0.15">
      <c r="A314" s="70">
        <v>79</v>
      </c>
      <c r="B314" s="67"/>
      <c r="C314" s="77" t="s">
        <v>728</v>
      </c>
      <c r="D314" s="67" t="s">
        <v>729</v>
      </c>
      <c r="E314" s="45">
        <v>161640217</v>
      </c>
      <c r="F314" s="52" t="s">
        <v>590</v>
      </c>
      <c r="G314" s="45">
        <v>3.4</v>
      </c>
      <c r="H314" s="45" t="s">
        <v>591</v>
      </c>
      <c r="I314" s="45">
        <v>15858247845</v>
      </c>
      <c r="J314" s="28" t="s">
        <v>103</v>
      </c>
      <c r="K314" s="67">
        <v>1500</v>
      </c>
      <c r="L314" s="64">
        <v>88</v>
      </c>
      <c r="M314" s="28"/>
      <c r="N314" s="28"/>
      <c r="O314" s="87">
        <f t="shared" ref="O314" si="69">AVERAGE(M314,L314,N314)</f>
        <v>88</v>
      </c>
    </row>
    <row r="315" spans="1:23" x14ac:dyDescent="0.15">
      <c r="A315" s="70"/>
      <c r="B315" s="67"/>
      <c r="C315" s="77"/>
      <c r="D315" s="67"/>
      <c r="E315" s="45">
        <v>161610115</v>
      </c>
      <c r="F315" s="52" t="s">
        <v>592</v>
      </c>
      <c r="G315" s="45">
        <v>2.6</v>
      </c>
      <c r="H315" s="45" t="s">
        <v>593</v>
      </c>
      <c r="I315" s="45">
        <v>15195850598</v>
      </c>
      <c r="J315" s="28" t="s">
        <v>103</v>
      </c>
      <c r="K315" s="67"/>
      <c r="L315" s="64"/>
      <c r="M315" s="28"/>
      <c r="N315" s="28"/>
      <c r="O315" s="88"/>
    </row>
    <row r="316" spans="1:23" x14ac:dyDescent="0.15">
      <c r="A316" s="70"/>
      <c r="B316" s="67"/>
      <c r="C316" s="77"/>
      <c r="D316" s="67"/>
      <c r="E316" s="45">
        <v>161640204</v>
      </c>
      <c r="F316" s="52" t="s">
        <v>594</v>
      </c>
      <c r="G316" s="45">
        <v>2.9</v>
      </c>
      <c r="H316" s="45" t="s">
        <v>595</v>
      </c>
      <c r="I316" s="45">
        <v>15651809872</v>
      </c>
      <c r="J316" s="28" t="s">
        <v>103</v>
      </c>
      <c r="K316" s="67"/>
      <c r="L316" s="64"/>
      <c r="M316" s="28"/>
      <c r="N316" s="28"/>
      <c r="O316" s="88"/>
    </row>
    <row r="317" spans="1:23" x14ac:dyDescent="0.15">
      <c r="A317" s="70"/>
      <c r="B317" s="67"/>
      <c r="C317" s="77"/>
      <c r="D317" s="67"/>
      <c r="E317" s="45">
        <v>161640212</v>
      </c>
      <c r="F317" s="52" t="s">
        <v>596</v>
      </c>
      <c r="G317" s="45">
        <v>3.7</v>
      </c>
      <c r="H317" s="45" t="s">
        <v>597</v>
      </c>
      <c r="I317" s="45" t="s">
        <v>730</v>
      </c>
      <c r="J317" s="28" t="s">
        <v>103</v>
      </c>
      <c r="K317" s="67"/>
      <c r="L317" s="64"/>
      <c r="M317" s="28"/>
      <c r="N317" s="28"/>
      <c r="O317" s="88"/>
    </row>
    <row r="318" spans="1:23" x14ac:dyDescent="0.15">
      <c r="A318" s="70">
        <v>80</v>
      </c>
      <c r="B318" s="67"/>
      <c r="C318" s="76" t="s">
        <v>731</v>
      </c>
      <c r="D318" s="64" t="s">
        <v>732</v>
      </c>
      <c r="E318" s="45">
        <v>161620214</v>
      </c>
      <c r="F318" s="52" t="s">
        <v>539</v>
      </c>
      <c r="G318" s="45">
        <v>3.2</v>
      </c>
      <c r="H318" s="45" t="s">
        <v>540</v>
      </c>
      <c r="I318" s="45">
        <v>18972939712</v>
      </c>
      <c r="J318" s="28" t="s">
        <v>103</v>
      </c>
      <c r="K318" s="67">
        <v>1500</v>
      </c>
      <c r="L318" s="64">
        <v>65</v>
      </c>
      <c r="M318" s="28"/>
      <c r="N318" s="28"/>
      <c r="O318" s="87">
        <f t="shared" ref="O318" si="70">AVERAGE(M318,L318,N318)</f>
        <v>65</v>
      </c>
    </row>
    <row r="319" spans="1:23" x14ac:dyDescent="0.15">
      <c r="A319" s="70"/>
      <c r="B319" s="67"/>
      <c r="C319" s="77"/>
      <c r="D319" s="67"/>
      <c r="E319" s="45">
        <v>161620215</v>
      </c>
      <c r="F319" s="52" t="s">
        <v>541</v>
      </c>
      <c r="G319" s="45">
        <v>3.2</v>
      </c>
      <c r="H319" s="45" t="s">
        <v>542</v>
      </c>
      <c r="I319" s="45">
        <v>15151861331</v>
      </c>
      <c r="J319" s="28" t="s">
        <v>103</v>
      </c>
      <c r="K319" s="67"/>
      <c r="L319" s="64"/>
      <c r="M319" s="28"/>
      <c r="N319" s="28"/>
      <c r="O319" s="88"/>
    </row>
    <row r="320" spans="1:23" x14ac:dyDescent="0.15">
      <c r="A320" s="70"/>
      <c r="B320" s="67"/>
      <c r="C320" s="77"/>
      <c r="D320" s="67"/>
      <c r="E320" s="45">
        <v>161620217</v>
      </c>
      <c r="F320" s="52" t="s">
        <v>543</v>
      </c>
      <c r="G320" s="45">
        <v>3.6</v>
      </c>
      <c r="H320" s="45" t="s">
        <v>544</v>
      </c>
      <c r="I320" s="45">
        <v>18791895249</v>
      </c>
      <c r="J320" s="28" t="s">
        <v>103</v>
      </c>
      <c r="K320" s="67"/>
      <c r="L320" s="64"/>
      <c r="M320" s="28"/>
      <c r="N320" s="28"/>
      <c r="O320" s="88"/>
    </row>
    <row r="321" spans="1:15" x14ac:dyDescent="0.15">
      <c r="A321" s="70"/>
      <c r="B321" s="67"/>
      <c r="C321" s="77"/>
      <c r="D321" s="67"/>
      <c r="E321" s="45">
        <v>161620224</v>
      </c>
      <c r="F321" s="52" t="s">
        <v>545</v>
      </c>
      <c r="G321" s="45">
        <v>2.7</v>
      </c>
      <c r="H321" s="45" t="s">
        <v>546</v>
      </c>
      <c r="I321" s="45">
        <v>15151822162</v>
      </c>
      <c r="J321" s="28" t="s">
        <v>103</v>
      </c>
      <c r="K321" s="67"/>
      <c r="L321" s="64"/>
      <c r="M321" s="28"/>
      <c r="N321" s="28"/>
      <c r="O321" s="88"/>
    </row>
    <row r="322" spans="1:15" x14ac:dyDescent="0.15">
      <c r="A322" s="70">
        <v>81</v>
      </c>
      <c r="B322" s="67"/>
      <c r="C322" s="76" t="s">
        <v>733</v>
      </c>
      <c r="D322" s="64" t="s">
        <v>734</v>
      </c>
      <c r="E322" s="45">
        <v>161620122</v>
      </c>
      <c r="F322" s="52" t="s">
        <v>629</v>
      </c>
      <c r="G322" s="45">
        <v>3.2</v>
      </c>
      <c r="H322" s="45" t="s">
        <v>630</v>
      </c>
      <c r="I322" s="45">
        <v>15651803790</v>
      </c>
      <c r="J322" s="28" t="s">
        <v>103</v>
      </c>
      <c r="K322" s="67">
        <v>2000</v>
      </c>
      <c r="L322" s="53"/>
      <c r="M322" s="53"/>
      <c r="N322" s="53"/>
      <c r="O322" s="87" t="e">
        <f t="shared" ref="O322" si="71">AVERAGE(M322,L322,N322)</f>
        <v>#DIV/0!</v>
      </c>
    </row>
    <row r="323" spans="1:15" x14ac:dyDescent="0.15">
      <c r="A323" s="70"/>
      <c r="B323" s="67"/>
      <c r="C323" s="77"/>
      <c r="D323" s="67"/>
      <c r="E323" s="45">
        <v>161620208</v>
      </c>
      <c r="F323" s="52" t="s">
        <v>631</v>
      </c>
      <c r="G323" s="45">
        <v>3.2</v>
      </c>
      <c r="H323" s="45" t="s">
        <v>632</v>
      </c>
      <c r="I323" s="45">
        <v>15651859699</v>
      </c>
      <c r="J323" s="28" t="s">
        <v>103</v>
      </c>
      <c r="K323" s="67"/>
      <c r="L323" s="53"/>
      <c r="M323" s="53"/>
      <c r="N323" s="53"/>
      <c r="O323" s="88"/>
    </row>
    <row r="324" spans="1:15" x14ac:dyDescent="0.15">
      <c r="A324" s="70"/>
      <c r="B324" s="67"/>
      <c r="C324" s="77"/>
      <c r="D324" s="67"/>
      <c r="E324" s="45">
        <v>161620104</v>
      </c>
      <c r="F324" s="52" t="s">
        <v>633</v>
      </c>
      <c r="G324" s="45">
        <v>3.1</v>
      </c>
      <c r="H324" s="45" t="s">
        <v>634</v>
      </c>
      <c r="I324" s="45">
        <v>15601599162</v>
      </c>
      <c r="J324" s="28" t="s">
        <v>103</v>
      </c>
      <c r="K324" s="67"/>
      <c r="L324" s="53"/>
      <c r="M324" s="53"/>
      <c r="N324" s="53"/>
      <c r="O324" s="88"/>
    </row>
    <row r="325" spans="1:15" x14ac:dyDescent="0.15">
      <c r="A325" s="70"/>
      <c r="B325" s="67"/>
      <c r="C325" s="77"/>
      <c r="D325" s="67"/>
      <c r="E325" s="45">
        <v>161620109</v>
      </c>
      <c r="F325" s="52" t="s">
        <v>635</v>
      </c>
      <c r="G325" s="45">
        <v>3.6</v>
      </c>
      <c r="H325" s="45" t="s">
        <v>636</v>
      </c>
      <c r="I325" s="45">
        <v>18551777735</v>
      </c>
      <c r="J325" s="28" t="s">
        <v>103</v>
      </c>
      <c r="K325" s="67"/>
      <c r="L325" s="53"/>
      <c r="M325" s="53"/>
      <c r="N325" s="53"/>
      <c r="O325" s="88"/>
    </row>
    <row r="326" spans="1:15" x14ac:dyDescent="0.15">
      <c r="A326" s="70">
        <v>82</v>
      </c>
      <c r="B326" s="67"/>
      <c r="C326" s="76" t="s">
        <v>735</v>
      </c>
      <c r="D326" s="64" t="s">
        <v>736</v>
      </c>
      <c r="E326" s="45">
        <v>161610132</v>
      </c>
      <c r="F326" s="52" t="s">
        <v>524</v>
      </c>
      <c r="G326" s="45">
        <v>3.5</v>
      </c>
      <c r="H326" s="45" t="s">
        <v>525</v>
      </c>
      <c r="I326" s="45">
        <v>18602548688</v>
      </c>
      <c r="J326" s="28" t="s">
        <v>103</v>
      </c>
      <c r="K326" s="67">
        <v>1000</v>
      </c>
      <c r="L326" s="53"/>
      <c r="M326" s="53"/>
      <c r="N326" s="53"/>
      <c r="O326" s="87" t="e">
        <f t="shared" ref="O326" si="72">AVERAGE(M326,L326,N326)</f>
        <v>#DIV/0!</v>
      </c>
    </row>
    <row r="327" spans="1:15" x14ac:dyDescent="0.15">
      <c r="A327" s="70"/>
      <c r="B327" s="67"/>
      <c r="C327" s="77"/>
      <c r="D327" s="67"/>
      <c r="E327" s="45">
        <v>161610129</v>
      </c>
      <c r="F327" s="52" t="s">
        <v>526</v>
      </c>
      <c r="G327" s="45">
        <v>2.7</v>
      </c>
      <c r="H327" s="45" t="s">
        <v>737</v>
      </c>
      <c r="I327" s="45">
        <v>18252097122</v>
      </c>
      <c r="J327" s="28" t="s">
        <v>103</v>
      </c>
      <c r="K327" s="67"/>
      <c r="L327" s="53"/>
      <c r="M327" s="53"/>
      <c r="N327" s="53"/>
      <c r="O327" s="88"/>
    </row>
    <row r="328" spans="1:15" x14ac:dyDescent="0.15">
      <c r="A328" s="70"/>
      <c r="B328" s="67"/>
      <c r="C328" s="77"/>
      <c r="D328" s="67"/>
      <c r="E328" s="45">
        <v>161610120</v>
      </c>
      <c r="F328" s="52" t="s">
        <v>528</v>
      </c>
      <c r="G328" s="45">
        <v>3</v>
      </c>
      <c r="H328" s="45" t="s">
        <v>738</v>
      </c>
      <c r="I328" s="45">
        <v>15312997105</v>
      </c>
      <c r="J328" s="28" t="s">
        <v>103</v>
      </c>
      <c r="K328" s="67"/>
      <c r="L328" s="53"/>
      <c r="M328" s="53"/>
      <c r="N328" s="53"/>
      <c r="O328" s="88"/>
    </row>
    <row r="329" spans="1:15" x14ac:dyDescent="0.15">
      <c r="A329" s="70"/>
      <c r="B329" s="67"/>
      <c r="C329" s="77"/>
      <c r="D329" s="67"/>
      <c r="E329" s="45" t="s">
        <v>739</v>
      </c>
      <c r="F329" s="52" t="s">
        <v>739</v>
      </c>
      <c r="G329" s="45" t="s">
        <v>739</v>
      </c>
      <c r="H329" s="45" t="s">
        <v>740</v>
      </c>
      <c r="I329" s="45" t="s">
        <v>739</v>
      </c>
      <c r="J329" s="28" t="s">
        <v>741</v>
      </c>
      <c r="K329" s="67"/>
      <c r="L329" s="53"/>
      <c r="M329" s="53"/>
      <c r="N329" s="53"/>
      <c r="O329" s="88"/>
    </row>
    <row r="330" spans="1:15" ht="31.5" x14ac:dyDescent="0.15">
      <c r="A330" s="70">
        <v>83</v>
      </c>
      <c r="B330" s="67"/>
      <c r="C330" s="76" t="s">
        <v>754</v>
      </c>
      <c r="D330" s="64" t="s">
        <v>755</v>
      </c>
      <c r="E330" s="54">
        <v>161620324</v>
      </c>
      <c r="F330" s="55" t="s">
        <v>756</v>
      </c>
      <c r="G330" s="54">
        <v>3.7</v>
      </c>
      <c r="H330" s="54" t="s">
        <v>757</v>
      </c>
      <c r="I330" s="54">
        <v>18252090120</v>
      </c>
      <c r="J330" s="28" t="s">
        <v>103</v>
      </c>
      <c r="K330" s="67">
        <v>1500</v>
      </c>
      <c r="L330" s="64">
        <v>75</v>
      </c>
      <c r="M330" s="64">
        <v>80</v>
      </c>
      <c r="N330" s="64">
        <v>75</v>
      </c>
      <c r="O330" s="87">
        <f t="shared" ref="O330" si="73">AVERAGE(M330,L330,N330)</f>
        <v>76.666666666666671</v>
      </c>
    </row>
    <row r="331" spans="1:15" ht="15.75" x14ac:dyDescent="0.15">
      <c r="A331" s="70"/>
      <c r="B331" s="67"/>
      <c r="C331" s="77"/>
      <c r="D331" s="67"/>
      <c r="E331" s="56" t="s">
        <v>764</v>
      </c>
      <c r="F331" s="55" t="s">
        <v>758</v>
      </c>
      <c r="G331" s="54">
        <v>3.7</v>
      </c>
      <c r="H331" s="40" t="s">
        <v>759</v>
      </c>
      <c r="I331" s="54">
        <v>15651998500</v>
      </c>
      <c r="J331" s="28" t="s">
        <v>103</v>
      </c>
      <c r="K331" s="67"/>
      <c r="L331" s="64"/>
      <c r="M331" s="64"/>
      <c r="N331" s="64"/>
      <c r="O331" s="88"/>
    </row>
    <row r="332" spans="1:15" ht="15.75" x14ac:dyDescent="0.15">
      <c r="A332" s="70"/>
      <c r="B332" s="67"/>
      <c r="C332" s="77"/>
      <c r="D332" s="67"/>
      <c r="E332" s="54">
        <v>161630118</v>
      </c>
      <c r="F332" s="55" t="s">
        <v>760</v>
      </c>
      <c r="G332" s="54">
        <v>2.7</v>
      </c>
      <c r="H332" s="40" t="s">
        <v>761</v>
      </c>
      <c r="I332" s="54">
        <v>15651995608</v>
      </c>
      <c r="J332" s="28" t="s">
        <v>103</v>
      </c>
      <c r="K332" s="67"/>
      <c r="L332" s="64"/>
      <c r="M332" s="64"/>
      <c r="N332" s="64"/>
      <c r="O332" s="88"/>
    </row>
    <row r="333" spans="1:15" ht="15.75" x14ac:dyDescent="0.15">
      <c r="A333" s="70"/>
      <c r="B333" s="67"/>
      <c r="C333" s="77"/>
      <c r="D333" s="67"/>
      <c r="E333" s="54">
        <v>161630128</v>
      </c>
      <c r="F333" s="55" t="s">
        <v>762</v>
      </c>
      <c r="G333" s="54">
        <v>2.5</v>
      </c>
      <c r="H333" s="54" t="s">
        <v>763</v>
      </c>
      <c r="I333" s="54">
        <v>17766098762</v>
      </c>
      <c r="J333" s="28" t="s">
        <v>383</v>
      </c>
      <c r="K333" s="67"/>
      <c r="L333" s="64"/>
      <c r="M333" s="64"/>
      <c r="N333" s="64"/>
      <c r="O333" s="88"/>
    </row>
    <row r="334" spans="1:15" s="21" customFormat="1" x14ac:dyDescent="0.15">
      <c r="A334" s="70">
        <v>84</v>
      </c>
      <c r="B334" s="75"/>
      <c r="C334" s="83" t="s">
        <v>765</v>
      </c>
      <c r="D334" s="65" t="s">
        <v>768</v>
      </c>
      <c r="E334" s="57" t="s">
        <v>769</v>
      </c>
      <c r="F334" s="58" t="s">
        <v>766</v>
      </c>
      <c r="G334" s="57"/>
      <c r="H334" s="57"/>
      <c r="I334" s="57"/>
      <c r="J334" s="57"/>
      <c r="K334" s="65" t="s">
        <v>770</v>
      </c>
      <c r="L334" s="65">
        <v>70</v>
      </c>
      <c r="M334" s="65">
        <v>80</v>
      </c>
      <c r="N334" s="65">
        <v>75</v>
      </c>
      <c r="O334" s="87">
        <f t="shared" ref="O334" si="74">AVERAGE(M334,L334,N334)</f>
        <v>75</v>
      </c>
    </row>
    <row r="335" spans="1:15" s="21" customFormat="1" x14ac:dyDescent="0.15">
      <c r="A335" s="70"/>
      <c r="B335" s="75"/>
      <c r="C335" s="84"/>
      <c r="D335" s="75"/>
      <c r="E335" s="57"/>
      <c r="F335" s="58" t="s">
        <v>767</v>
      </c>
      <c r="G335" s="57"/>
      <c r="H335" s="57"/>
      <c r="I335" s="57"/>
      <c r="J335" s="57"/>
      <c r="K335" s="75"/>
      <c r="L335" s="65"/>
      <c r="M335" s="65"/>
      <c r="N335" s="65"/>
      <c r="O335" s="88"/>
    </row>
    <row r="336" spans="1:15" s="21" customFormat="1" x14ac:dyDescent="0.15">
      <c r="A336" s="70"/>
      <c r="B336" s="75"/>
      <c r="C336" s="84"/>
      <c r="D336" s="75"/>
      <c r="E336" s="57"/>
      <c r="F336" s="58" t="s">
        <v>524</v>
      </c>
      <c r="G336" s="57"/>
      <c r="H336" s="57"/>
      <c r="I336" s="57"/>
      <c r="J336" s="57"/>
      <c r="K336" s="75"/>
      <c r="L336" s="65"/>
      <c r="M336" s="65"/>
      <c r="N336" s="65"/>
      <c r="O336" s="88"/>
    </row>
    <row r="337" spans="1:15" s="21" customFormat="1" x14ac:dyDescent="0.15">
      <c r="A337" s="70"/>
      <c r="B337" s="75"/>
      <c r="C337" s="84"/>
      <c r="D337" s="75"/>
      <c r="E337" s="57"/>
      <c r="F337" s="57"/>
      <c r="G337" s="57"/>
      <c r="H337" s="57"/>
      <c r="I337" s="57"/>
      <c r="J337" s="57"/>
      <c r="K337" s="75"/>
      <c r="L337" s="65"/>
      <c r="M337" s="65"/>
      <c r="N337" s="65"/>
      <c r="O337" s="88"/>
    </row>
    <row r="338" spans="1:15" x14ac:dyDescent="0.15">
      <c r="A338" s="70">
        <v>85</v>
      </c>
      <c r="B338" s="67"/>
      <c r="C338" s="76" t="s">
        <v>771</v>
      </c>
      <c r="D338" s="64" t="s">
        <v>772</v>
      </c>
      <c r="E338" s="45">
        <v>161630101</v>
      </c>
      <c r="F338" s="52" t="s">
        <v>773</v>
      </c>
      <c r="G338" s="45">
        <v>3.4</v>
      </c>
      <c r="H338" s="45" t="s">
        <v>774</v>
      </c>
      <c r="I338" s="45">
        <v>15651806132</v>
      </c>
      <c r="J338" s="28" t="s">
        <v>103</v>
      </c>
      <c r="K338" s="67">
        <v>1500</v>
      </c>
      <c r="L338" s="64">
        <v>80</v>
      </c>
      <c r="M338" s="64">
        <v>75</v>
      </c>
      <c r="N338" s="64">
        <v>75</v>
      </c>
      <c r="O338" s="87">
        <f t="shared" ref="O338" si="75">AVERAGE(M338,L338,N338)</f>
        <v>76.666666666666671</v>
      </c>
    </row>
    <row r="339" spans="1:15" x14ac:dyDescent="0.15">
      <c r="A339" s="70"/>
      <c r="B339" s="67"/>
      <c r="C339" s="77"/>
      <c r="D339" s="67"/>
      <c r="E339" s="45">
        <v>161620310</v>
      </c>
      <c r="F339" s="52" t="s">
        <v>775</v>
      </c>
      <c r="G339" s="45">
        <v>3.6</v>
      </c>
      <c r="H339" s="45" t="s">
        <v>776</v>
      </c>
      <c r="I339" s="45">
        <v>17755290777</v>
      </c>
      <c r="J339" s="28" t="s">
        <v>103</v>
      </c>
      <c r="K339" s="67"/>
      <c r="L339" s="64"/>
      <c r="M339" s="64"/>
      <c r="N339" s="64"/>
      <c r="O339" s="88"/>
    </row>
    <row r="340" spans="1:15" ht="14.25" x14ac:dyDescent="0.15">
      <c r="A340" s="70"/>
      <c r="B340" s="67"/>
      <c r="C340" s="77"/>
      <c r="D340" s="67"/>
      <c r="E340" s="45">
        <v>161620327</v>
      </c>
      <c r="F340" s="52" t="s">
        <v>777</v>
      </c>
      <c r="G340" s="45">
        <v>3.4</v>
      </c>
      <c r="H340" s="45" t="s">
        <v>778</v>
      </c>
      <c r="I340" s="55">
        <v>18652923178</v>
      </c>
      <c r="J340" s="28" t="s">
        <v>103</v>
      </c>
      <c r="K340" s="67"/>
      <c r="L340" s="64"/>
      <c r="M340" s="64"/>
      <c r="N340" s="64"/>
      <c r="O340" s="88"/>
    </row>
    <row r="341" spans="1:15" x14ac:dyDescent="0.15">
      <c r="A341" s="70"/>
      <c r="B341" s="67"/>
      <c r="C341" s="77"/>
      <c r="D341" s="67"/>
      <c r="E341" s="45">
        <v>161630103</v>
      </c>
      <c r="F341" s="52" t="s">
        <v>779</v>
      </c>
      <c r="G341" s="45">
        <v>3.1</v>
      </c>
      <c r="H341" s="45" t="s">
        <v>780</v>
      </c>
      <c r="I341" s="45">
        <v>18652935776</v>
      </c>
      <c r="J341" s="28" t="s">
        <v>103</v>
      </c>
      <c r="K341" s="67"/>
      <c r="L341" s="64"/>
      <c r="M341" s="64"/>
      <c r="N341" s="64"/>
      <c r="O341" s="88"/>
    </row>
    <row r="342" spans="1:15" x14ac:dyDescent="0.15">
      <c r="A342" s="70">
        <v>86</v>
      </c>
      <c r="B342" s="67"/>
      <c r="C342" s="76" t="s">
        <v>781</v>
      </c>
      <c r="D342" s="64" t="s">
        <v>782</v>
      </c>
      <c r="E342" s="45">
        <v>161610211</v>
      </c>
      <c r="F342" s="52" t="s">
        <v>674</v>
      </c>
      <c r="G342" s="45">
        <v>3.5</v>
      </c>
      <c r="H342" s="40" t="s">
        <v>675</v>
      </c>
      <c r="I342" s="45">
        <v>17314972272</v>
      </c>
      <c r="J342" s="28" t="s">
        <v>103</v>
      </c>
      <c r="K342" s="67">
        <v>2500</v>
      </c>
      <c r="L342" s="64">
        <v>75</v>
      </c>
      <c r="M342" s="64">
        <v>85</v>
      </c>
      <c r="N342" s="64">
        <v>85</v>
      </c>
      <c r="O342" s="87">
        <f t="shared" ref="O342" si="76">AVERAGE(M342,L342,N342)</f>
        <v>81.666666666666671</v>
      </c>
    </row>
    <row r="343" spans="1:15" x14ac:dyDescent="0.15">
      <c r="A343" s="70"/>
      <c r="B343" s="67"/>
      <c r="C343" s="77"/>
      <c r="D343" s="67"/>
      <c r="E343" s="45">
        <v>161620228</v>
      </c>
      <c r="F343" s="52" t="s">
        <v>676</v>
      </c>
      <c r="G343" s="45">
        <v>2.9</v>
      </c>
      <c r="H343" s="40" t="s">
        <v>677</v>
      </c>
      <c r="I343" s="45">
        <v>17512596406</v>
      </c>
      <c r="J343" s="28" t="s">
        <v>103</v>
      </c>
      <c r="K343" s="67"/>
      <c r="L343" s="64"/>
      <c r="M343" s="64"/>
      <c r="N343" s="64"/>
      <c r="O343" s="88"/>
    </row>
    <row r="344" spans="1:15" x14ac:dyDescent="0.15">
      <c r="A344" s="70"/>
      <c r="B344" s="67"/>
      <c r="C344" s="77"/>
      <c r="D344" s="67"/>
      <c r="E344" s="45">
        <v>161610222</v>
      </c>
      <c r="F344" s="52" t="s">
        <v>678</v>
      </c>
      <c r="G344" s="45">
        <v>3.7</v>
      </c>
      <c r="H344" s="40" t="s">
        <v>679</v>
      </c>
      <c r="I344" s="45">
        <v>15951710833</v>
      </c>
      <c r="J344" s="28" t="s">
        <v>103</v>
      </c>
      <c r="K344" s="67"/>
      <c r="L344" s="64"/>
      <c r="M344" s="64"/>
      <c r="N344" s="64"/>
      <c r="O344" s="88"/>
    </row>
    <row r="345" spans="1:15" x14ac:dyDescent="0.15">
      <c r="A345" s="70"/>
      <c r="B345" s="67"/>
      <c r="C345" s="77"/>
      <c r="D345" s="67"/>
      <c r="E345" s="45">
        <v>161620222</v>
      </c>
      <c r="F345" s="52" t="s">
        <v>680</v>
      </c>
      <c r="G345" s="45">
        <v>2.4</v>
      </c>
      <c r="H345" s="40" t="s">
        <v>783</v>
      </c>
      <c r="I345" s="45">
        <v>15651785932</v>
      </c>
      <c r="J345" s="28" t="s">
        <v>103</v>
      </c>
      <c r="K345" s="67"/>
      <c r="L345" s="64"/>
      <c r="M345" s="64"/>
      <c r="N345" s="64"/>
      <c r="O345" s="88"/>
    </row>
    <row r="346" spans="1:15" ht="14.25" x14ac:dyDescent="0.15">
      <c r="A346" s="70">
        <v>87</v>
      </c>
      <c r="B346" s="67"/>
      <c r="C346" s="76" t="s">
        <v>794</v>
      </c>
      <c r="D346" s="64" t="s">
        <v>784</v>
      </c>
      <c r="E346" s="52">
        <v>161630105</v>
      </c>
      <c r="F346" s="52" t="s">
        <v>785</v>
      </c>
      <c r="G346" s="59">
        <v>3.3</v>
      </c>
      <c r="H346" s="40" t="s">
        <v>786</v>
      </c>
      <c r="I346" s="59">
        <v>15651630953</v>
      </c>
      <c r="J346" s="28" t="s">
        <v>103</v>
      </c>
      <c r="K346" s="67">
        <v>1500</v>
      </c>
      <c r="L346" s="64">
        <v>75</v>
      </c>
      <c r="M346" s="64">
        <v>80</v>
      </c>
      <c r="N346" s="64">
        <v>70</v>
      </c>
      <c r="O346" s="87">
        <f t="shared" ref="O346" si="77">AVERAGE(M346,L346,N346)</f>
        <v>75</v>
      </c>
    </row>
    <row r="347" spans="1:15" ht="14.25" x14ac:dyDescent="0.15">
      <c r="A347" s="70"/>
      <c r="B347" s="67"/>
      <c r="C347" s="77"/>
      <c r="D347" s="67"/>
      <c r="E347" s="52">
        <v>161530317</v>
      </c>
      <c r="F347" s="52" t="s">
        <v>787</v>
      </c>
      <c r="G347" s="59">
        <v>3.5</v>
      </c>
      <c r="H347" s="59" t="s">
        <v>788</v>
      </c>
      <c r="I347" s="59">
        <v>15851881171</v>
      </c>
      <c r="J347" s="28" t="s">
        <v>103</v>
      </c>
      <c r="K347" s="67"/>
      <c r="L347" s="64"/>
      <c r="M347" s="64"/>
      <c r="N347" s="64"/>
      <c r="O347" s="88"/>
    </row>
    <row r="348" spans="1:15" ht="14.25" x14ac:dyDescent="0.15">
      <c r="A348" s="70"/>
      <c r="B348" s="67"/>
      <c r="C348" s="77"/>
      <c r="D348" s="67"/>
      <c r="E348" s="60" t="s">
        <v>793</v>
      </c>
      <c r="F348" s="52" t="s">
        <v>789</v>
      </c>
      <c r="G348" s="59">
        <v>3.4</v>
      </c>
      <c r="H348" s="59" t="s">
        <v>790</v>
      </c>
      <c r="I348" s="59">
        <v>15651809937</v>
      </c>
      <c r="J348" s="28" t="s">
        <v>103</v>
      </c>
      <c r="K348" s="67"/>
      <c r="L348" s="64"/>
      <c r="M348" s="64"/>
      <c r="N348" s="64"/>
      <c r="O348" s="88"/>
    </row>
    <row r="349" spans="1:15" ht="14.25" x14ac:dyDescent="0.15">
      <c r="A349" s="70"/>
      <c r="B349" s="67"/>
      <c r="C349" s="77"/>
      <c r="D349" s="67"/>
      <c r="E349" s="52">
        <v>161630318</v>
      </c>
      <c r="F349" s="52" t="s">
        <v>791</v>
      </c>
      <c r="G349" s="59">
        <v>2.9</v>
      </c>
      <c r="H349" s="59" t="s">
        <v>792</v>
      </c>
      <c r="I349" s="59">
        <v>18851870116</v>
      </c>
      <c r="J349" s="28" t="s">
        <v>103</v>
      </c>
      <c r="K349" s="67"/>
      <c r="L349" s="64"/>
      <c r="M349" s="64"/>
      <c r="N349" s="64"/>
      <c r="O349" s="88"/>
    </row>
    <row r="350" spans="1:15" x14ac:dyDescent="0.15">
      <c r="A350" s="70">
        <v>88</v>
      </c>
      <c r="B350" s="67"/>
      <c r="C350" s="76" t="s">
        <v>795</v>
      </c>
      <c r="D350" s="64" t="s">
        <v>796</v>
      </c>
      <c r="E350" s="45">
        <v>161630314</v>
      </c>
      <c r="F350" s="52" t="s">
        <v>797</v>
      </c>
      <c r="G350" s="45">
        <v>2.5</v>
      </c>
      <c r="H350" s="45" t="s">
        <v>798</v>
      </c>
      <c r="I350" s="45">
        <v>18902168853</v>
      </c>
      <c r="J350" s="28" t="s">
        <v>103</v>
      </c>
      <c r="K350" s="67">
        <v>2400</v>
      </c>
      <c r="L350" s="64">
        <v>80</v>
      </c>
      <c r="M350" s="64">
        <v>85</v>
      </c>
      <c r="N350" s="64">
        <v>80</v>
      </c>
      <c r="O350" s="87">
        <f t="shared" ref="O350" si="78">AVERAGE(M350,L350,N350)</f>
        <v>81.666666666666671</v>
      </c>
    </row>
    <row r="351" spans="1:15" ht="27" x14ac:dyDescent="0.15">
      <c r="A351" s="70"/>
      <c r="B351" s="67"/>
      <c r="C351" s="77"/>
      <c r="D351" s="67"/>
      <c r="E351" s="45">
        <v>161630213</v>
      </c>
      <c r="F351" s="52" t="s">
        <v>83</v>
      </c>
      <c r="G351" s="45">
        <v>3.2</v>
      </c>
      <c r="H351" s="45" t="s">
        <v>799</v>
      </c>
      <c r="I351" s="45">
        <v>15651808915</v>
      </c>
      <c r="J351" s="28" t="s">
        <v>103</v>
      </c>
      <c r="K351" s="67"/>
      <c r="L351" s="64"/>
      <c r="M351" s="64"/>
      <c r="N351" s="64"/>
      <c r="O351" s="88"/>
    </row>
    <row r="352" spans="1:15" x14ac:dyDescent="0.15">
      <c r="A352" s="70"/>
      <c r="B352" s="67"/>
      <c r="C352" s="77"/>
      <c r="D352" s="67"/>
      <c r="E352" s="45">
        <v>161630219</v>
      </c>
      <c r="F352" s="52" t="s">
        <v>623</v>
      </c>
      <c r="G352" s="45">
        <v>3.8</v>
      </c>
      <c r="H352" s="45" t="s">
        <v>800</v>
      </c>
      <c r="I352" s="45">
        <v>18551782060</v>
      </c>
      <c r="J352" s="28" t="s">
        <v>103</v>
      </c>
      <c r="K352" s="67"/>
      <c r="L352" s="64"/>
      <c r="M352" s="64"/>
      <c r="N352" s="64"/>
      <c r="O352" s="88"/>
    </row>
    <row r="353" spans="1:15" ht="14.25" x14ac:dyDescent="0.15">
      <c r="A353" s="70"/>
      <c r="B353" s="67"/>
      <c r="C353" s="77"/>
      <c r="D353" s="67"/>
      <c r="E353" s="52">
        <v>161610107</v>
      </c>
      <c r="F353" s="44" t="s">
        <v>801</v>
      </c>
      <c r="G353" s="59">
        <v>3.5</v>
      </c>
      <c r="H353" s="40" t="s">
        <v>802</v>
      </c>
      <c r="I353" s="59">
        <v>13327716014</v>
      </c>
      <c r="J353" s="61" t="s">
        <v>103</v>
      </c>
      <c r="K353" s="67"/>
      <c r="L353" s="64"/>
      <c r="M353" s="64"/>
      <c r="N353" s="64"/>
      <c r="O353" s="88"/>
    </row>
    <row r="354" spans="1:15" ht="27" x14ac:dyDescent="0.15">
      <c r="A354" s="61">
        <v>89</v>
      </c>
      <c r="B354" s="61"/>
      <c r="C354" s="62" t="s">
        <v>804</v>
      </c>
      <c r="D354" s="61"/>
      <c r="E354" s="61"/>
      <c r="F354" s="61"/>
      <c r="G354" s="63"/>
      <c r="H354" s="28"/>
      <c r="I354" s="28"/>
      <c r="J354" s="28"/>
      <c r="K354" s="28"/>
      <c r="L354" s="61">
        <v>65</v>
      </c>
      <c r="M354" s="61">
        <v>60</v>
      </c>
      <c r="N354" s="28">
        <v>70</v>
      </c>
      <c r="O354" s="61">
        <f>AVERAGE(L354:N354)</f>
        <v>65</v>
      </c>
    </row>
    <row r="355" spans="1:15" ht="27" x14ac:dyDescent="0.15">
      <c r="A355" s="61">
        <v>90</v>
      </c>
      <c r="B355" s="61"/>
      <c r="C355" s="62" t="s">
        <v>803</v>
      </c>
      <c r="D355" s="61"/>
      <c r="E355" s="61"/>
      <c r="F355" s="61"/>
      <c r="G355" s="63"/>
      <c r="H355" s="28"/>
      <c r="I355" s="28"/>
      <c r="J355" s="28"/>
      <c r="K355" s="28"/>
      <c r="L355" s="61">
        <v>90</v>
      </c>
      <c r="M355" s="61">
        <v>85</v>
      </c>
      <c r="N355" s="28">
        <v>80</v>
      </c>
      <c r="O355" s="61">
        <f>AVERAGE(L355:N355)</f>
        <v>85</v>
      </c>
    </row>
    <row r="361" spans="1:15" ht="15" x14ac:dyDescent="0.15">
      <c r="E361" s="6"/>
    </row>
  </sheetData>
  <mergeCells count="740">
    <mergeCell ref="O322:O325"/>
    <mergeCell ref="O326:O329"/>
    <mergeCell ref="O330:O333"/>
    <mergeCell ref="O334:O337"/>
    <mergeCell ref="O338:O341"/>
    <mergeCell ref="O342:O345"/>
    <mergeCell ref="O346:O349"/>
    <mergeCell ref="O350:O353"/>
    <mergeCell ref="O129:O133"/>
    <mergeCell ref="O134:O137"/>
    <mergeCell ref="O138:O141"/>
    <mergeCell ref="O142:O145"/>
    <mergeCell ref="O146:O149"/>
    <mergeCell ref="O150:O153"/>
    <mergeCell ref="O154:O157"/>
    <mergeCell ref="O158:O161"/>
    <mergeCell ref="O162:O165"/>
    <mergeCell ref="O166:O169"/>
    <mergeCell ref="O170:O173"/>
    <mergeCell ref="O174:O177"/>
    <mergeCell ref="O178:O181"/>
    <mergeCell ref="O182:O185"/>
    <mergeCell ref="O186:O189"/>
    <mergeCell ref="O190:O193"/>
    <mergeCell ref="O318:O321"/>
    <mergeCell ref="O246:O249"/>
    <mergeCell ref="O250:O253"/>
    <mergeCell ref="O254:O257"/>
    <mergeCell ref="O258:O261"/>
    <mergeCell ref="O262:O265"/>
    <mergeCell ref="O266:O269"/>
    <mergeCell ref="O270:O273"/>
    <mergeCell ref="O274:O277"/>
    <mergeCell ref="O278:O281"/>
    <mergeCell ref="O282:O285"/>
    <mergeCell ref="O286:O289"/>
    <mergeCell ref="O290:O293"/>
    <mergeCell ref="O294:O297"/>
    <mergeCell ref="O298:O301"/>
    <mergeCell ref="O302:O305"/>
    <mergeCell ref="O306:O309"/>
    <mergeCell ref="O310:O313"/>
    <mergeCell ref="O314:O317"/>
    <mergeCell ref="O210:O213"/>
    <mergeCell ref="O214:O217"/>
    <mergeCell ref="O218:O221"/>
    <mergeCell ref="O222:O225"/>
    <mergeCell ref="O226:O229"/>
    <mergeCell ref="O230:O233"/>
    <mergeCell ref="O234:O237"/>
    <mergeCell ref="O238:O241"/>
    <mergeCell ref="O242:O245"/>
    <mergeCell ref="O194:O197"/>
    <mergeCell ref="O198:O201"/>
    <mergeCell ref="O202:O205"/>
    <mergeCell ref="O206:O209"/>
    <mergeCell ref="O105:O108"/>
    <mergeCell ref="O109:O112"/>
    <mergeCell ref="O113:O116"/>
    <mergeCell ref="O117:O120"/>
    <mergeCell ref="O121:O124"/>
    <mergeCell ref="O125:O128"/>
    <mergeCell ref="O69:O72"/>
    <mergeCell ref="O73:O76"/>
    <mergeCell ref="O77:O80"/>
    <mergeCell ref="O81:O84"/>
    <mergeCell ref="O85:O88"/>
    <mergeCell ref="O89:O92"/>
    <mergeCell ref="O93:O96"/>
    <mergeCell ref="O97:O100"/>
    <mergeCell ref="O101:O104"/>
    <mergeCell ref="O33:O36"/>
    <mergeCell ref="O37:O40"/>
    <mergeCell ref="O41:O44"/>
    <mergeCell ref="O45:O48"/>
    <mergeCell ref="O49:O52"/>
    <mergeCell ref="O53:O56"/>
    <mergeCell ref="O57:O60"/>
    <mergeCell ref="O61:O64"/>
    <mergeCell ref="O65:O68"/>
    <mergeCell ref="O5:O8"/>
    <mergeCell ref="L3:N4"/>
    <mergeCell ref="O3:O4"/>
    <mergeCell ref="O9:O12"/>
    <mergeCell ref="O13:O16"/>
    <mergeCell ref="O17:O20"/>
    <mergeCell ref="O21:O24"/>
    <mergeCell ref="O25:O28"/>
    <mergeCell ref="O29:O32"/>
    <mergeCell ref="L5:L8"/>
    <mergeCell ref="M5:M8"/>
    <mergeCell ref="N5:N8"/>
    <mergeCell ref="L9:L12"/>
    <mergeCell ref="M9:M12"/>
    <mergeCell ref="N9:N12"/>
    <mergeCell ref="L13:L16"/>
    <mergeCell ref="M13:M16"/>
    <mergeCell ref="N13:N16"/>
    <mergeCell ref="K322:K325"/>
    <mergeCell ref="A314:A317"/>
    <mergeCell ref="B314:B317"/>
    <mergeCell ref="C314:C317"/>
    <mergeCell ref="D314:D317"/>
    <mergeCell ref="A350:A353"/>
    <mergeCell ref="B350:B353"/>
    <mergeCell ref="C350:C353"/>
    <mergeCell ref="D350:D353"/>
    <mergeCell ref="K350:K353"/>
    <mergeCell ref="K314:K317"/>
    <mergeCell ref="A318:A321"/>
    <mergeCell ref="B318:B321"/>
    <mergeCell ref="C318:C321"/>
    <mergeCell ref="D318:D321"/>
    <mergeCell ref="K318:K321"/>
    <mergeCell ref="A330:A333"/>
    <mergeCell ref="B330:B333"/>
    <mergeCell ref="C330:C333"/>
    <mergeCell ref="D330:D333"/>
    <mergeCell ref="K330:K333"/>
    <mergeCell ref="A334:A337"/>
    <mergeCell ref="B334:B337"/>
    <mergeCell ref="C334:C337"/>
    <mergeCell ref="A298:A301"/>
    <mergeCell ref="B298:B301"/>
    <mergeCell ref="C298:C301"/>
    <mergeCell ref="D298:D301"/>
    <mergeCell ref="K298:K301"/>
    <mergeCell ref="A326:A329"/>
    <mergeCell ref="B326:B329"/>
    <mergeCell ref="C326:C329"/>
    <mergeCell ref="D326:D329"/>
    <mergeCell ref="K326:K329"/>
    <mergeCell ref="A302:A305"/>
    <mergeCell ref="B302:B305"/>
    <mergeCell ref="C302:C305"/>
    <mergeCell ref="D302:D305"/>
    <mergeCell ref="K302:K305"/>
    <mergeCell ref="A306:A309"/>
    <mergeCell ref="B306:B309"/>
    <mergeCell ref="C306:C309"/>
    <mergeCell ref="D306:D309"/>
    <mergeCell ref="K306:K309"/>
    <mergeCell ref="A322:A325"/>
    <mergeCell ref="B322:B325"/>
    <mergeCell ref="C322:C325"/>
    <mergeCell ref="D322:D325"/>
    <mergeCell ref="A290:A293"/>
    <mergeCell ref="B290:B293"/>
    <mergeCell ref="C290:C293"/>
    <mergeCell ref="D290:D293"/>
    <mergeCell ref="K290:K293"/>
    <mergeCell ref="A294:A297"/>
    <mergeCell ref="B294:B297"/>
    <mergeCell ref="C294:C297"/>
    <mergeCell ref="D294:D297"/>
    <mergeCell ref="K294:K297"/>
    <mergeCell ref="A282:A285"/>
    <mergeCell ref="B282:B285"/>
    <mergeCell ref="C282:C285"/>
    <mergeCell ref="D282:D285"/>
    <mergeCell ref="K282:K285"/>
    <mergeCell ref="A286:A289"/>
    <mergeCell ref="B286:B289"/>
    <mergeCell ref="C286:C289"/>
    <mergeCell ref="D286:D289"/>
    <mergeCell ref="K286:K289"/>
    <mergeCell ref="A274:A277"/>
    <mergeCell ref="B274:B277"/>
    <mergeCell ref="C274:C277"/>
    <mergeCell ref="D274:D277"/>
    <mergeCell ref="K274:K277"/>
    <mergeCell ref="A278:A281"/>
    <mergeCell ref="B278:B281"/>
    <mergeCell ref="C278:C281"/>
    <mergeCell ref="D278:D281"/>
    <mergeCell ref="K278:K281"/>
    <mergeCell ref="A266:A269"/>
    <mergeCell ref="B266:B269"/>
    <mergeCell ref="C266:C269"/>
    <mergeCell ref="D266:D269"/>
    <mergeCell ref="K266:K269"/>
    <mergeCell ref="A270:A273"/>
    <mergeCell ref="B270:B273"/>
    <mergeCell ref="C270:C273"/>
    <mergeCell ref="D270:D273"/>
    <mergeCell ref="K270:K273"/>
    <mergeCell ref="A258:A261"/>
    <mergeCell ref="B258:B261"/>
    <mergeCell ref="C258:C261"/>
    <mergeCell ref="D258:D261"/>
    <mergeCell ref="K258:K261"/>
    <mergeCell ref="A262:A265"/>
    <mergeCell ref="B262:B265"/>
    <mergeCell ref="C262:C265"/>
    <mergeCell ref="D262:D265"/>
    <mergeCell ref="K262:K265"/>
    <mergeCell ref="A250:A253"/>
    <mergeCell ref="B250:B253"/>
    <mergeCell ref="C250:C253"/>
    <mergeCell ref="D250:D253"/>
    <mergeCell ref="K250:K253"/>
    <mergeCell ref="A254:A257"/>
    <mergeCell ref="B254:B257"/>
    <mergeCell ref="C254:C257"/>
    <mergeCell ref="D254:D257"/>
    <mergeCell ref="K254:K257"/>
    <mergeCell ref="A242:A245"/>
    <mergeCell ref="B242:B245"/>
    <mergeCell ref="C242:C245"/>
    <mergeCell ref="D242:D245"/>
    <mergeCell ref="K242:K245"/>
    <mergeCell ref="A246:A249"/>
    <mergeCell ref="B246:B249"/>
    <mergeCell ref="C246:C249"/>
    <mergeCell ref="D246:D249"/>
    <mergeCell ref="K246:K249"/>
    <mergeCell ref="A234:A237"/>
    <mergeCell ref="B234:B237"/>
    <mergeCell ref="C234:C237"/>
    <mergeCell ref="D234:D237"/>
    <mergeCell ref="K234:K237"/>
    <mergeCell ref="A238:A241"/>
    <mergeCell ref="B238:B241"/>
    <mergeCell ref="C238:C241"/>
    <mergeCell ref="D238:D241"/>
    <mergeCell ref="K238:K241"/>
    <mergeCell ref="A226:A229"/>
    <mergeCell ref="B226:B229"/>
    <mergeCell ref="C226:C229"/>
    <mergeCell ref="D226:D229"/>
    <mergeCell ref="K226:K229"/>
    <mergeCell ref="A230:A233"/>
    <mergeCell ref="B230:B233"/>
    <mergeCell ref="C230:C233"/>
    <mergeCell ref="D230:D233"/>
    <mergeCell ref="K230:K233"/>
    <mergeCell ref="A218:A221"/>
    <mergeCell ref="B218:B221"/>
    <mergeCell ref="C218:C221"/>
    <mergeCell ref="D218:D221"/>
    <mergeCell ref="K218:K221"/>
    <mergeCell ref="A222:A225"/>
    <mergeCell ref="B222:B225"/>
    <mergeCell ref="C222:C225"/>
    <mergeCell ref="D222:D225"/>
    <mergeCell ref="K222:K225"/>
    <mergeCell ref="A162:A165"/>
    <mergeCell ref="B162:B165"/>
    <mergeCell ref="C162:C165"/>
    <mergeCell ref="D162:D165"/>
    <mergeCell ref="K162:K165"/>
    <mergeCell ref="A214:A217"/>
    <mergeCell ref="B214:B217"/>
    <mergeCell ref="C214:C217"/>
    <mergeCell ref="D214:D217"/>
    <mergeCell ref="K214:K217"/>
    <mergeCell ref="A166:A169"/>
    <mergeCell ref="B166:B169"/>
    <mergeCell ref="C166:C169"/>
    <mergeCell ref="D166:D169"/>
    <mergeCell ref="K166:K169"/>
    <mergeCell ref="A170:A173"/>
    <mergeCell ref="B170:B173"/>
    <mergeCell ref="C170:C173"/>
    <mergeCell ref="D170:D173"/>
    <mergeCell ref="K170:K173"/>
    <mergeCell ref="A178:A181"/>
    <mergeCell ref="B178:B181"/>
    <mergeCell ref="C178:C181"/>
    <mergeCell ref="D178:D181"/>
    <mergeCell ref="A158:A161"/>
    <mergeCell ref="B158:B161"/>
    <mergeCell ref="C158:C161"/>
    <mergeCell ref="D158:D161"/>
    <mergeCell ref="K158:K161"/>
    <mergeCell ref="A150:A153"/>
    <mergeCell ref="B150:B153"/>
    <mergeCell ref="C150:C153"/>
    <mergeCell ref="D150:D153"/>
    <mergeCell ref="K150:K153"/>
    <mergeCell ref="A154:A157"/>
    <mergeCell ref="B154:B157"/>
    <mergeCell ref="C154:C157"/>
    <mergeCell ref="D154:D157"/>
    <mergeCell ref="K154:K157"/>
    <mergeCell ref="A142:A145"/>
    <mergeCell ref="B142:B145"/>
    <mergeCell ref="C142:C145"/>
    <mergeCell ref="D142:D145"/>
    <mergeCell ref="K142:K145"/>
    <mergeCell ref="A146:A149"/>
    <mergeCell ref="B146:B149"/>
    <mergeCell ref="C146:C149"/>
    <mergeCell ref="D146:D149"/>
    <mergeCell ref="K146:K149"/>
    <mergeCell ref="A134:A137"/>
    <mergeCell ref="B134:B137"/>
    <mergeCell ref="C134:C137"/>
    <mergeCell ref="D134:D137"/>
    <mergeCell ref="K134:K137"/>
    <mergeCell ref="A138:A141"/>
    <mergeCell ref="B138:B141"/>
    <mergeCell ref="C138:C141"/>
    <mergeCell ref="D138:D141"/>
    <mergeCell ref="K138:K141"/>
    <mergeCell ref="A121:A124"/>
    <mergeCell ref="B121:B124"/>
    <mergeCell ref="C121:C124"/>
    <mergeCell ref="D121:D124"/>
    <mergeCell ref="K121:K124"/>
    <mergeCell ref="A125:A128"/>
    <mergeCell ref="B125:B128"/>
    <mergeCell ref="C125:C128"/>
    <mergeCell ref="D125:D128"/>
    <mergeCell ref="K125:K128"/>
    <mergeCell ref="A113:A116"/>
    <mergeCell ref="B113:B116"/>
    <mergeCell ref="C113:C116"/>
    <mergeCell ref="D113:D116"/>
    <mergeCell ref="K113:K116"/>
    <mergeCell ref="A117:A120"/>
    <mergeCell ref="B117:B120"/>
    <mergeCell ref="C117:C120"/>
    <mergeCell ref="D117:D120"/>
    <mergeCell ref="K117:K120"/>
    <mergeCell ref="A105:A108"/>
    <mergeCell ref="B105:B108"/>
    <mergeCell ref="C105:C108"/>
    <mergeCell ref="D105:D108"/>
    <mergeCell ref="K105:K108"/>
    <mergeCell ref="A109:A112"/>
    <mergeCell ref="B109:B112"/>
    <mergeCell ref="C109:C112"/>
    <mergeCell ref="D109:D112"/>
    <mergeCell ref="K109:K112"/>
    <mergeCell ref="A97:A100"/>
    <mergeCell ref="B97:B100"/>
    <mergeCell ref="C97:C100"/>
    <mergeCell ref="D97:D100"/>
    <mergeCell ref="K97:K100"/>
    <mergeCell ref="A101:A104"/>
    <mergeCell ref="B101:B104"/>
    <mergeCell ref="C101:C104"/>
    <mergeCell ref="D101:D104"/>
    <mergeCell ref="K101:K104"/>
    <mergeCell ref="E3:J3"/>
    <mergeCell ref="A3:A4"/>
    <mergeCell ref="A5:A8"/>
    <mergeCell ref="A9:A12"/>
    <mergeCell ref="A13:A16"/>
    <mergeCell ref="C3:C4"/>
    <mergeCell ref="C5:C8"/>
    <mergeCell ref="C9:C12"/>
    <mergeCell ref="C13:C16"/>
    <mergeCell ref="A37:A40"/>
    <mergeCell ref="A41:A44"/>
    <mergeCell ref="B3:B4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A17:A20"/>
    <mergeCell ref="A21:A24"/>
    <mergeCell ref="A25:A28"/>
    <mergeCell ref="A29:A32"/>
    <mergeCell ref="A33:A36"/>
    <mergeCell ref="D21:D24"/>
    <mergeCell ref="D25:D28"/>
    <mergeCell ref="D29:D32"/>
    <mergeCell ref="D33:D36"/>
    <mergeCell ref="D37:D40"/>
    <mergeCell ref="D41:D44"/>
    <mergeCell ref="C17:C20"/>
    <mergeCell ref="C21:C24"/>
    <mergeCell ref="C25:C28"/>
    <mergeCell ref="C29:C32"/>
    <mergeCell ref="C33:C36"/>
    <mergeCell ref="K41:K44"/>
    <mergeCell ref="A1:K2"/>
    <mergeCell ref="A45:A48"/>
    <mergeCell ref="B45:B48"/>
    <mergeCell ref="C45:C48"/>
    <mergeCell ref="D45:D48"/>
    <mergeCell ref="K45:K48"/>
    <mergeCell ref="K21:K24"/>
    <mergeCell ref="K25:K28"/>
    <mergeCell ref="K29:K32"/>
    <mergeCell ref="K33:K36"/>
    <mergeCell ref="K37:K40"/>
    <mergeCell ref="K3:K4"/>
    <mergeCell ref="K5:K8"/>
    <mergeCell ref="K9:K12"/>
    <mergeCell ref="K13:K16"/>
    <mergeCell ref="K17:K20"/>
    <mergeCell ref="C37:C40"/>
    <mergeCell ref="C41:C44"/>
    <mergeCell ref="D3:D4"/>
    <mergeCell ref="D5:D8"/>
    <mergeCell ref="D9:D12"/>
    <mergeCell ref="D13:D16"/>
    <mergeCell ref="D17:D20"/>
    <mergeCell ref="A53:A56"/>
    <mergeCell ref="B53:B56"/>
    <mergeCell ref="C53:C56"/>
    <mergeCell ref="D53:D56"/>
    <mergeCell ref="K53:K56"/>
    <mergeCell ref="A49:A52"/>
    <mergeCell ref="B49:B52"/>
    <mergeCell ref="C49:C52"/>
    <mergeCell ref="D49:D52"/>
    <mergeCell ref="K49:K52"/>
    <mergeCell ref="A61:A64"/>
    <mergeCell ref="B61:B64"/>
    <mergeCell ref="C61:C64"/>
    <mergeCell ref="D61:D64"/>
    <mergeCell ref="K61:K64"/>
    <mergeCell ref="A57:A60"/>
    <mergeCell ref="B57:B60"/>
    <mergeCell ref="C57:C60"/>
    <mergeCell ref="D57:D60"/>
    <mergeCell ref="K57:K60"/>
    <mergeCell ref="A69:A72"/>
    <mergeCell ref="B69:B72"/>
    <mergeCell ref="C69:C72"/>
    <mergeCell ref="D69:D72"/>
    <mergeCell ref="K69:K72"/>
    <mergeCell ref="A65:A68"/>
    <mergeCell ref="B65:B68"/>
    <mergeCell ref="C65:C68"/>
    <mergeCell ref="D65:D68"/>
    <mergeCell ref="K65:K68"/>
    <mergeCell ref="A77:A80"/>
    <mergeCell ref="B77:B80"/>
    <mergeCell ref="C77:C80"/>
    <mergeCell ref="D77:D80"/>
    <mergeCell ref="K77:K80"/>
    <mergeCell ref="A73:A76"/>
    <mergeCell ref="B73:B76"/>
    <mergeCell ref="C73:C76"/>
    <mergeCell ref="D73:D76"/>
    <mergeCell ref="K73:K76"/>
    <mergeCell ref="A85:A88"/>
    <mergeCell ref="B85:B88"/>
    <mergeCell ref="C85:C88"/>
    <mergeCell ref="D85:D88"/>
    <mergeCell ref="K85:K88"/>
    <mergeCell ref="A81:A84"/>
    <mergeCell ref="B81:B84"/>
    <mergeCell ref="C81:C84"/>
    <mergeCell ref="D81:D84"/>
    <mergeCell ref="K81:K84"/>
    <mergeCell ref="A93:A96"/>
    <mergeCell ref="B93:B96"/>
    <mergeCell ref="C93:C96"/>
    <mergeCell ref="D93:D96"/>
    <mergeCell ref="K93:K96"/>
    <mergeCell ref="A89:A92"/>
    <mergeCell ref="B89:B92"/>
    <mergeCell ref="C89:C92"/>
    <mergeCell ref="D89:D92"/>
    <mergeCell ref="K89:K92"/>
    <mergeCell ref="K178:K181"/>
    <mergeCell ref="A174:A177"/>
    <mergeCell ref="B174:B177"/>
    <mergeCell ref="C174:C177"/>
    <mergeCell ref="D174:D177"/>
    <mergeCell ref="K174:K177"/>
    <mergeCell ref="A182:A185"/>
    <mergeCell ref="B182:B185"/>
    <mergeCell ref="C182:C185"/>
    <mergeCell ref="D182:D185"/>
    <mergeCell ref="K182:K185"/>
    <mergeCell ref="A186:A189"/>
    <mergeCell ref="B186:B189"/>
    <mergeCell ref="C186:C189"/>
    <mergeCell ref="D186:D189"/>
    <mergeCell ref="K186:K189"/>
    <mergeCell ref="K198:K201"/>
    <mergeCell ref="A202:A205"/>
    <mergeCell ref="B202:B205"/>
    <mergeCell ref="C202:C205"/>
    <mergeCell ref="D202:D205"/>
    <mergeCell ref="K202:K205"/>
    <mergeCell ref="A190:A193"/>
    <mergeCell ref="B190:B193"/>
    <mergeCell ref="C190:C193"/>
    <mergeCell ref="D190:D193"/>
    <mergeCell ref="K190:K193"/>
    <mergeCell ref="A194:A197"/>
    <mergeCell ref="B194:B197"/>
    <mergeCell ref="C194:C197"/>
    <mergeCell ref="D194:D197"/>
    <mergeCell ref="K194:K197"/>
    <mergeCell ref="A129:A133"/>
    <mergeCell ref="B129:B133"/>
    <mergeCell ref="C129:C133"/>
    <mergeCell ref="D129:D133"/>
    <mergeCell ref="K129:K133"/>
    <mergeCell ref="A310:A313"/>
    <mergeCell ref="B310:B313"/>
    <mergeCell ref="C310:C313"/>
    <mergeCell ref="D310:D313"/>
    <mergeCell ref="K310:K313"/>
    <mergeCell ref="A206:A209"/>
    <mergeCell ref="B206:B209"/>
    <mergeCell ref="C206:C209"/>
    <mergeCell ref="D206:D209"/>
    <mergeCell ref="K206:K209"/>
    <mergeCell ref="A210:A213"/>
    <mergeCell ref="B210:B213"/>
    <mergeCell ref="C210:C213"/>
    <mergeCell ref="D210:D213"/>
    <mergeCell ref="K210:K213"/>
    <mergeCell ref="A198:A201"/>
    <mergeCell ref="B198:B201"/>
    <mergeCell ref="C198:C201"/>
    <mergeCell ref="D198:D201"/>
    <mergeCell ref="D334:D337"/>
    <mergeCell ref="K334:K337"/>
    <mergeCell ref="A346:A349"/>
    <mergeCell ref="B346:B349"/>
    <mergeCell ref="C346:C349"/>
    <mergeCell ref="D346:D349"/>
    <mergeCell ref="K346:K349"/>
    <mergeCell ref="A338:A341"/>
    <mergeCell ref="B338:B341"/>
    <mergeCell ref="C338:C341"/>
    <mergeCell ref="D338:D341"/>
    <mergeCell ref="K338:K341"/>
    <mergeCell ref="A342:A345"/>
    <mergeCell ref="B342:B345"/>
    <mergeCell ref="C342:C345"/>
    <mergeCell ref="D342:D345"/>
    <mergeCell ref="K342:K345"/>
    <mergeCell ref="L121:L124"/>
    <mergeCell ref="M121:M124"/>
    <mergeCell ref="N121:N124"/>
    <mergeCell ref="L125:L128"/>
    <mergeCell ref="M125:M128"/>
    <mergeCell ref="N125:N128"/>
    <mergeCell ref="L113:L116"/>
    <mergeCell ref="M113:M116"/>
    <mergeCell ref="N113:N116"/>
    <mergeCell ref="L117:L120"/>
    <mergeCell ref="M117:M120"/>
    <mergeCell ref="L65:L68"/>
    <mergeCell ref="M65:M68"/>
    <mergeCell ref="L17:L20"/>
    <mergeCell ref="M17:M20"/>
    <mergeCell ref="L97:L100"/>
    <mergeCell ref="M97:M100"/>
    <mergeCell ref="N97:N100"/>
    <mergeCell ref="L101:L104"/>
    <mergeCell ref="M101:M104"/>
    <mergeCell ref="N101:N104"/>
    <mergeCell ref="L57:L60"/>
    <mergeCell ref="M57:M60"/>
    <mergeCell ref="N57:N60"/>
    <mergeCell ref="L69:L72"/>
    <mergeCell ref="M69:M72"/>
    <mergeCell ref="N69:N72"/>
    <mergeCell ref="L73:L76"/>
    <mergeCell ref="M73:M76"/>
    <mergeCell ref="N73:N76"/>
    <mergeCell ref="L37:L40"/>
    <mergeCell ref="M37:M40"/>
    <mergeCell ref="N37:N40"/>
    <mergeCell ref="L41:L44"/>
    <mergeCell ref="M41:M44"/>
    <mergeCell ref="L105:L108"/>
    <mergeCell ref="M105:M108"/>
    <mergeCell ref="N105:N108"/>
    <mergeCell ref="L81:L84"/>
    <mergeCell ref="M81:M84"/>
    <mergeCell ref="N81:N84"/>
    <mergeCell ref="L89:L92"/>
    <mergeCell ref="M89:M92"/>
    <mergeCell ref="N89:N92"/>
    <mergeCell ref="L93:L96"/>
    <mergeCell ref="M93:M96"/>
    <mergeCell ref="N93:N96"/>
    <mergeCell ref="N41:N44"/>
    <mergeCell ref="L45:L48"/>
    <mergeCell ref="M45:M48"/>
    <mergeCell ref="N45:N48"/>
    <mergeCell ref="L21:L24"/>
    <mergeCell ref="M21:M24"/>
    <mergeCell ref="N21:N24"/>
    <mergeCell ref="L29:L32"/>
    <mergeCell ref="M29:M32"/>
    <mergeCell ref="N29:N32"/>
    <mergeCell ref="L33:L36"/>
    <mergeCell ref="M33:M36"/>
    <mergeCell ref="N33:N36"/>
    <mergeCell ref="L129:L133"/>
    <mergeCell ref="M129:M133"/>
    <mergeCell ref="N129:N133"/>
    <mergeCell ref="L134:L137"/>
    <mergeCell ref="M134:M137"/>
    <mergeCell ref="N134:N137"/>
    <mergeCell ref="L138:L141"/>
    <mergeCell ref="M138:M141"/>
    <mergeCell ref="N138:N141"/>
    <mergeCell ref="L150:L153"/>
    <mergeCell ref="M150:M153"/>
    <mergeCell ref="N150:N153"/>
    <mergeCell ref="L154:L157"/>
    <mergeCell ref="M154:M157"/>
    <mergeCell ref="N154:N157"/>
    <mergeCell ref="L158:L161"/>
    <mergeCell ref="M158:M161"/>
    <mergeCell ref="N158:N161"/>
    <mergeCell ref="L162:L165"/>
    <mergeCell ref="M162:M165"/>
    <mergeCell ref="N162:N165"/>
    <mergeCell ref="L166:L169"/>
    <mergeCell ref="M166:M169"/>
    <mergeCell ref="N166:N169"/>
    <mergeCell ref="L170:L173"/>
    <mergeCell ref="M170:M173"/>
    <mergeCell ref="N170:N173"/>
    <mergeCell ref="L174:L177"/>
    <mergeCell ref="L178:L181"/>
    <mergeCell ref="M174:M177"/>
    <mergeCell ref="N174:N177"/>
    <mergeCell ref="M178:M181"/>
    <mergeCell ref="N178:N181"/>
    <mergeCell ref="L190:L193"/>
    <mergeCell ref="M190:M193"/>
    <mergeCell ref="N190:N193"/>
    <mergeCell ref="L194:L197"/>
    <mergeCell ref="M194:M197"/>
    <mergeCell ref="N194:N197"/>
    <mergeCell ref="L198:L201"/>
    <mergeCell ref="M198:M201"/>
    <mergeCell ref="N198:N201"/>
    <mergeCell ref="L202:L205"/>
    <mergeCell ref="M202:M205"/>
    <mergeCell ref="N202:N205"/>
    <mergeCell ref="L206:L209"/>
    <mergeCell ref="M206:M209"/>
    <mergeCell ref="N206:N209"/>
    <mergeCell ref="L210:L213"/>
    <mergeCell ref="L214:L217"/>
    <mergeCell ref="L218:L221"/>
    <mergeCell ref="L222:L225"/>
    <mergeCell ref="L226:L229"/>
    <mergeCell ref="L230:L233"/>
    <mergeCell ref="M210:M213"/>
    <mergeCell ref="N210:N213"/>
    <mergeCell ref="L234:L237"/>
    <mergeCell ref="M214:M217"/>
    <mergeCell ref="M218:M221"/>
    <mergeCell ref="M222:M225"/>
    <mergeCell ref="N214:N217"/>
    <mergeCell ref="N218:N221"/>
    <mergeCell ref="N222:N225"/>
    <mergeCell ref="M226:M229"/>
    <mergeCell ref="N226:N229"/>
    <mergeCell ref="M230:M233"/>
    <mergeCell ref="N230:N233"/>
    <mergeCell ref="M234:M237"/>
    <mergeCell ref="N234:N237"/>
    <mergeCell ref="L254:L257"/>
    <mergeCell ref="M254:M257"/>
    <mergeCell ref="L302:L305"/>
    <mergeCell ref="M302:M305"/>
    <mergeCell ref="N117:N120"/>
    <mergeCell ref="N65:N68"/>
    <mergeCell ref="N17:N20"/>
    <mergeCell ref="L238:L241"/>
    <mergeCell ref="M238:M241"/>
    <mergeCell ref="N238:N241"/>
    <mergeCell ref="L242:L245"/>
    <mergeCell ref="M242:M245"/>
    <mergeCell ref="N242:N245"/>
    <mergeCell ref="L246:L249"/>
    <mergeCell ref="M246:M249"/>
    <mergeCell ref="N246:N249"/>
    <mergeCell ref="L250:L253"/>
    <mergeCell ref="M250:M253"/>
    <mergeCell ref="N250:N253"/>
    <mergeCell ref="L258:L261"/>
    <mergeCell ref="M258:M261"/>
    <mergeCell ref="N258:N261"/>
    <mergeCell ref="L266:L269"/>
    <mergeCell ref="M266:M269"/>
    <mergeCell ref="L262:L265"/>
    <mergeCell ref="M262:M265"/>
    <mergeCell ref="N262:N265"/>
    <mergeCell ref="L286:L289"/>
    <mergeCell ref="M286:M289"/>
    <mergeCell ref="N286:N289"/>
    <mergeCell ref="L290:L293"/>
    <mergeCell ref="M290:M293"/>
    <mergeCell ref="N290:N293"/>
    <mergeCell ref="L282:L285"/>
    <mergeCell ref="M282:M285"/>
    <mergeCell ref="N282:N285"/>
    <mergeCell ref="L274:L277"/>
    <mergeCell ref="M274:M277"/>
    <mergeCell ref="N274:N277"/>
    <mergeCell ref="N266:N269"/>
    <mergeCell ref="L270:L273"/>
    <mergeCell ref="M270:M273"/>
    <mergeCell ref="L314:L317"/>
    <mergeCell ref="L318:L321"/>
    <mergeCell ref="L330:L333"/>
    <mergeCell ref="M330:M333"/>
    <mergeCell ref="N330:N333"/>
    <mergeCell ref="L294:L297"/>
    <mergeCell ref="M294:M297"/>
    <mergeCell ref="N294:N297"/>
    <mergeCell ref="L306:L309"/>
    <mergeCell ref="M306:M309"/>
    <mergeCell ref="N306:N309"/>
    <mergeCell ref="L310:L313"/>
    <mergeCell ref="M310:M313"/>
    <mergeCell ref="N310:N313"/>
    <mergeCell ref="L346:L349"/>
    <mergeCell ref="M346:M349"/>
    <mergeCell ref="N346:N349"/>
    <mergeCell ref="L350:L353"/>
    <mergeCell ref="M350:M353"/>
    <mergeCell ref="N350:N353"/>
    <mergeCell ref="L334:L337"/>
    <mergeCell ref="M334:M337"/>
    <mergeCell ref="N334:N337"/>
    <mergeCell ref="L338:L341"/>
    <mergeCell ref="M338:M341"/>
    <mergeCell ref="N338:N341"/>
    <mergeCell ref="L342:L345"/>
    <mergeCell ref="M342:M345"/>
    <mergeCell ref="N342:N345"/>
  </mergeCells>
  <phoneticPr fontId="6" type="noConversion"/>
  <hyperlinks>
    <hyperlink ref="H9" r:id="rId1" tooltip="mailto:1121584497@qq.com"/>
    <hyperlink ref="H10" r:id="rId2" tooltip="mailto:1563605290@qq.com"/>
    <hyperlink ref="H11" r:id="rId3" tooltip="mailto:931218775@qq.com"/>
    <hyperlink ref="H12" r:id="rId4" tooltip="mailto:1015241912@qq.com"/>
    <hyperlink ref="H29" r:id="rId5"/>
    <hyperlink ref="H30" r:id="rId6"/>
    <hyperlink ref="H31" r:id="rId7"/>
    <hyperlink ref="H32" r:id="rId8"/>
    <hyperlink ref="H35" r:id="rId9" tooltip="mailto:2837856407@qq.com"/>
    <hyperlink ref="H36" r:id="rId10" tooltip="mailto:769586219@qq.com"/>
    <hyperlink ref="H38" r:id="rId11" tooltip="mailto:2276835336@qq.com"/>
    <hyperlink ref="H45" r:id="rId12"/>
    <hyperlink ref="H46" r:id="rId13"/>
    <hyperlink ref="H47" r:id="rId14"/>
    <hyperlink ref="H48" r:id="rId15"/>
    <hyperlink ref="H49" r:id="rId16"/>
    <hyperlink ref="H50" r:id="rId17"/>
    <hyperlink ref="H51" r:id="rId18"/>
    <hyperlink ref="H57" r:id="rId19" display="mailto:chaiyansheng@nuaa.edu.cn"/>
    <hyperlink ref="H82" r:id="rId20" display="mailto:1782014059@qq.com"/>
    <hyperlink ref="H83" r:id="rId21" display="mailto:lianzhen@nuaa.edu.cn"/>
    <hyperlink ref="H97" r:id="rId22" tooltip="mailto:muyun@nuaa.edu.cn"/>
    <hyperlink ref="H98" r:id="rId23" tooltip="mailto:guoxin@nuaa.edu.cn"/>
    <hyperlink ref="H99" r:id="rId24" tooltip="mailto:chenyang@nuaa.edu.cn"/>
    <hyperlink ref="H100" r:id="rId25" tooltip="mailto:Butterfly_zyf@icloud.com"/>
    <hyperlink ref="H102" r:id="rId26" tooltip="mailto:251429380@qq.com"/>
    <hyperlink ref="H134" r:id="rId27" tooltip="mailto:meijing415@qq.com"/>
    <hyperlink ref="H135" r:id="rId28" tooltip="mailto:1475668036@qq.com"/>
    <hyperlink ref="H136" r:id="rId29"/>
    <hyperlink ref="H157" r:id="rId30"/>
    <hyperlink ref="H201" r:id="rId31" display="mailto:jinhang@nuaa.edu.cn"/>
    <hyperlink ref="H206" r:id="rId32" display="mailto:jinhang@nuaa.edu.cn"/>
    <hyperlink ref="H211" r:id="rId33" display="mailto:865410940@qq.com"/>
    <hyperlink ref="H212" r:id="rId34" display="mailto:1121584497@qq.com"/>
    <hyperlink ref="H223" r:id="rId35" tooltip="mailto:1023400794@qq.com"/>
    <hyperlink ref="H224" r:id="rId36" tooltip="mailto:2683591563@qq.com"/>
    <hyperlink ref="H236" r:id="rId37"/>
    <hyperlink ref="H242" r:id="rId38" tooltip="mailto:291371205@qq.com"/>
    <hyperlink ref="H243" r:id="rId39" tooltip="mailto:1051547119@qq.com"/>
    <hyperlink ref="H244" r:id="rId40" tooltip="mailto:katherineyecc@163.com"/>
    <hyperlink ref="H248" r:id="rId41"/>
    <hyperlink ref="H250" r:id="rId42" tooltip="mailto:2892822841@qq.com"/>
    <hyperlink ref="H251" r:id="rId43" tooltip="mailto:542195614@qq.com"/>
    <hyperlink ref="H252" r:id="rId44" tooltip="mailto:804507770@qq.com"/>
    <hyperlink ref="H253" r:id="rId45" tooltip="mailto:2964053929@qq.com"/>
    <hyperlink ref="H278" r:id="rId46" tooltip="mailto:2557539747@qq.com"/>
    <hyperlink ref="H307" r:id="rId47" tooltip="mailto:1462339680@qq.com"/>
    <hyperlink ref="H205" r:id="rId48"/>
    <hyperlink ref="H129" r:id="rId49" tooltip="mailto:792886480@qq.com"/>
    <hyperlink ref="H130" r:id="rId50" tooltip="mailto:845948952@qq.com"/>
    <hyperlink ref="H131" r:id="rId51" tooltip="mailto:1085737319@qq.com"/>
    <hyperlink ref="H132" r:id="rId52" tooltip="mailto:763418697@qq.com"/>
    <hyperlink ref="H133" r:id="rId53" tooltip="mailto:763418697@qq.com"/>
    <hyperlink ref="H173" r:id="rId54"/>
    <hyperlink ref="H310" r:id="rId55"/>
    <hyperlink ref="H286" r:id="rId56" display="mailto:1274691740@qq.com"/>
    <hyperlink ref="H287" r:id="rId57" display="mailto:3105517653@qq.com"/>
    <hyperlink ref="H331" r:id="rId58" display="mailto:yyq@nuaa.edu.cn"/>
    <hyperlink ref="H332" r:id="rId59" display="mailto:taozi.n@qq.com"/>
    <hyperlink ref="H342" r:id="rId60" display="mailto:1352017895@qq.com"/>
    <hyperlink ref="H343" r:id="rId61" display="mailto:457251763@qq.com"/>
    <hyperlink ref="H344" r:id="rId62" display="mailto:3020560974@qq.com"/>
    <hyperlink ref="H345" r:id="rId63" display="mailto:2434685393@qq.com"/>
    <hyperlink ref="H346" r:id="rId64" display="mailto:503879912@qq.com"/>
    <hyperlink ref="H353" r:id="rId65"/>
  </hyperlinks>
  <pageMargins left="0.69930555555555596" right="0.69930555555555596" top="0.75" bottom="0.75" header="0.3" footer="0.3"/>
  <pageSetup paperSize="9" orientation="portrait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4"/>
  <sheetViews>
    <sheetView workbookViewId="0">
      <selection activeCell="C5" sqref="C5:C8"/>
    </sheetView>
  </sheetViews>
  <sheetFormatPr defaultColWidth="9" defaultRowHeight="13.5" x14ac:dyDescent="0.15"/>
  <cols>
    <col min="3" max="3" width="20.875" customWidth="1"/>
    <col min="4" max="5" width="9.375" customWidth="1"/>
    <col min="7" max="7" width="10.875" customWidth="1"/>
    <col min="8" max="8" width="8.125" customWidth="1"/>
    <col min="9" max="9" width="7.5" customWidth="1"/>
    <col min="10" max="10" width="18.5" customWidth="1"/>
    <col min="11" max="11" width="17" customWidth="1"/>
  </cols>
  <sheetData>
    <row r="1" spans="1:17" x14ac:dyDescent="0.15">
      <c r="A1" s="93" t="s">
        <v>90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5"/>
    </row>
    <row r="2" spans="1:17" x14ac:dyDescent="0.15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</row>
    <row r="3" spans="1:17" x14ac:dyDescent="0.15">
      <c r="A3" s="105" t="s">
        <v>0</v>
      </c>
      <c r="B3" s="105" t="s">
        <v>1</v>
      </c>
      <c r="C3" s="105" t="s">
        <v>2</v>
      </c>
      <c r="D3" s="103" t="s">
        <v>91</v>
      </c>
      <c r="E3" s="103" t="s">
        <v>92</v>
      </c>
      <c r="F3" s="99" t="s">
        <v>3</v>
      </c>
      <c r="G3" s="99" t="s">
        <v>4</v>
      </c>
      <c r="H3" s="99"/>
      <c r="I3" s="99"/>
      <c r="J3" s="99"/>
      <c r="K3" s="99"/>
      <c r="L3" s="99"/>
      <c r="M3" s="99" t="s">
        <v>5</v>
      </c>
      <c r="N3" s="99" t="s">
        <v>93</v>
      </c>
      <c r="O3" s="99" t="s">
        <v>94</v>
      </c>
      <c r="P3" s="79" t="s">
        <v>95</v>
      </c>
      <c r="Q3" s="79" t="s">
        <v>96</v>
      </c>
    </row>
    <row r="4" spans="1:17" x14ac:dyDescent="0.15">
      <c r="A4" s="105"/>
      <c r="B4" s="105"/>
      <c r="C4" s="105"/>
      <c r="D4" s="104"/>
      <c r="E4" s="104"/>
      <c r="F4" s="99"/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99"/>
      <c r="N4" s="99"/>
      <c r="O4" s="99"/>
      <c r="P4" s="66"/>
      <c r="Q4" s="66"/>
    </row>
    <row r="5" spans="1:17" x14ac:dyDescent="0.15">
      <c r="A5" s="106">
        <v>1</v>
      </c>
      <c r="B5" s="90" t="s">
        <v>97</v>
      </c>
      <c r="C5" s="100"/>
      <c r="D5" s="100"/>
      <c r="E5" s="100" t="s">
        <v>98</v>
      </c>
      <c r="F5" s="90"/>
      <c r="G5" s="2"/>
      <c r="H5" s="2"/>
      <c r="I5" s="2"/>
      <c r="J5" s="3"/>
      <c r="K5" s="2"/>
      <c r="L5" s="2"/>
      <c r="M5" s="90"/>
      <c r="N5" s="90" t="s">
        <v>97</v>
      </c>
      <c r="O5" s="90" t="s">
        <v>97</v>
      </c>
      <c r="P5" s="90" t="s">
        <v>97</v>
      </c>
      <c r="Q5" s="90" t="s">
        <v>97</v>
      </c>
    </row>
    <row r="6" spans="1:17" x14ac:dyDescent="0.15">
      <c r="A6" s="107"/>
      <c r="B6" s="91"/>
      <c r="C6" s="101"/>
      <c r="D6" s="101"/>
      <c r="E6" s="101"/>
      <c r="F6" s="91"/>
      <c r="G6" s="2"/>
      <c r="H6" s="2"/>
      <c r="I6" s="2"/>
      <c r="J6" s="3"/>
      <c r="K6" s="2"/>
      <c r="L6" s="2"/>
      <c r="M6" s="91"/>
      <c r="N6" s="91"/>
      <c r="O6" s="91"/>
      <c r="P6" s="91"/>
      <c r="Q6" s="91"/>
    </row>
    <row r="7" spans="1:17" x14ac:dyDescent="0.15">
      <c r="A7" s="107"/>
      <c r="B7" s="91"/>
      <c r="C7" s="101"/>
      <c r="D7" s="101"/>
      <c r="E7" s="101"/>
      <c r="F7" s="91"/>
      <c r="G7" s="2"/>
      <c r="H7" s="2"/>
      <c r="I7" s="2"/>
      <c r="J7" s="3"/>
      <c r="K7" s="2"/>
      <c r="L7" s="2"/>
      <c r="M7" s="91"/>
      <c r="N7" s="91"/>
      <c r="O7" s="91"/>
      <c r="P7" s="91"/>
      <c r="Q7" s="91"/>
    </row>
    <row r="8" spans="1:17" x14ac:dyDescent="0.15">
      <c r="A8" s="108"/>
      <c r="B8" s="92"/>
      <c r="C8" s="102"/>
      <c r="D8" s="102"/>
      <c r="E8" s="102"/>
      <c r="F8" s="92"/>
      <c r="G8" s="2"/>
      <c r="H8" s="2"/>
      <c r="I8" s="2"/>
      <c r="J8" s="3"/>
      <c r="K8" s="2"/>
      <c r="L8" s="2"/>
      <c r="M8" s="92"/>
      <c r="N8" s="92"/>
      <c r="O8" s="92"/>
      <c r="P8" s="92"/>
      <c r="Q8" s="92"/>
    </row>
    <row r="9" spans="1:17" x14ac:dyDescent="0.15">
      <c r="A9" s="106">
        <v>2</v>
      </c>
      <c r="B9" s="90" t="s">
        <v>97</v>
      </c>
      <c r="C9" s="100"/>
      <c r="D9" s="100"/>
      <c r="E9" s="100" t="s">
        <v>98</v>
      </c>
      <c r="F9" s="90"/>
      <c r="G9" s="2"/>
      <c r="H9" s="2"/>
      <c r="I9" s="2"/>
      <c r="J9" s="3"/>
      <c r="K9" s="2"/>
      <c r="L9" s="2"/>
      <c r="M9" s="90"/>
      <c r="N9" s="90" t="s">
        <v>97</v>
      </c>
      <c r="O9" s="90" t="s">
        <v>97</v>
      </c>
      <c r="P9" s="90" t="s">
        <v>97</v>
      </c>
      <c r="Q9" s="90" t="s">
        <v>97</v>
      </c>
    </row>
    <row r="10" spans="1:17" x14ac:dyDescent="0.15">
      <c r="A10" s="107"/>
      <c r="B10" s="91"/>
      <c r="C10" s="101"/>
      <c r="D10" s="101"/>
      <c r="E10" s="101"/>
      <c r="F10" s="91"/>
      <c r="G10" s="2"/>
      <c r="H10" s="2"/>
      <c r="I10" s="2"/>
      <c r="J10" s="3"/>
      <c r="K10" s="2"/>
      <c r="L10" s="2"/>
      <c r="M10" s="91"/>
      <c r="N10" s="91"/>
      <c r="O10" s="91"/>
      <c r="P10" s="91"/>
      <c r="Q10" s="91"/>
    </row>
    <row r="11" spans="1:17" x14ac:dyDescent="0.15">
      <c r="A11" s="107"/>
      <c r="B11" s="91"/>
      <c r="C11" s="101"/>
      <c r="D11" s="101"/>
      <c r="E11" s="101"/>
      <c r="F11" s="91"/>
      <c r="G11" s="2"/>
      <c r="H11" s="2"/>
      <c r="I11" s="2"/>
      <c r="J11" s="3"/>
      <c r="K11" s="2"/>
      <c r="L11" s="2"/>
      <c r="M11" s="91"/>
      <c r="N11" s="91"/>
      <c r="O11" s="91"/>
      <c r="P11" s="91"/>
      <c r="Q11" s="91"/>
    </row>
    <row r="12" spans="1:17" x14ac:dyDescent="0.15">
      <c r="A12" s="108"/>
      <c r="B12" s="92"/>
      <c r="C12" s="102"/>
      <c r="D12" s="102"/>
      <c r="E12" s="102"/>
      <c r="F12" s="92"/>
      <c r="G12" s="2"/>
      <c r="H12" s="2"/>
      <c r="I12" s="2"/>
      <c r="J12" s="3"/>
      <c r="K12" s="2"/>
      <c r="L12" s="2"/>
      <c r="M12" s="92"/>
      <c r="N12" s="92"/>
      <c r="O12" s="92"/>
      <c r="P12" s="92"/>
      <c r="Q12" s="92"/>
    </row>
    <row r="13" spans="1:17" x14ac:dyDescent="0.15">
      <c r="A13" s="106">
        <v>3</v>
      </c>
      <c r="B13" s="90" t="s">
        <v>97</v>
      </c>
      <c r="C13" s="100"/>
      <c r="D13" s="100"/>
      <c r="E13" s="100" t="s">
        <v>98</v>
      </c>
      <c r="F13" s="90"/>
      <c r="G13" s="2"/>
      <c r="H13" s="2"/>
      <c r="I13" s="2"/>
      <c r="J13" s="3"/>
      <c r="K13" s="2"/>
      <c r="L13" s="2"/>
      <c r="M13" s="90"/>
      <c r="N13" s="90" t="s">
        <v>97</v>
      </c>
      <c r="O13" s="90" t="s">
        <v>97</v>
      </c>
      <c r="P13" s="90" t="s">
        <v>97</v>
      </c>
      <c r="Q13" s="90" t="s">
        <v>97</v>
      </c>
    </row>
    <row r="14" spans="1:17" x14ac:dyDescent="0.15">
      <c r="A14" s="107"/>
      <c r="B14" s="91"/>
      <c r="C14" s="101"/>
      <c r="D14" s="101"/>
      <c r="E14" s="101"/>
      <c r="F14" s="91"/>
      <c r="G14" s="2"/>
      <c r="H14" s="2"/>
      <c r="I14" s="2"/>
      <c r="J14" s="3"/>
      <c r="K14" s="2"/>
      <c r="L14" s="2"/>
      <c r="M14" s="91"/>
      <c r="N14" s="91"/>
      <c r="O14" s="91"/>
      <c r="P14" s="91"/>
      <c r="Q14" s="91"/>
    </row>
    <row r="15" spans="1:17" x14ac:dyDescent="0.15">
      <c r="A15" s="107"/>
      <c r="B15" s="91"/>
      <c r="C15" s="101"/>
      <c r="D15" s="101"/>
      <c r="E15" s="101"/>
      <c r="F15" s="91"/>
      <c r="G15" s="2"/>
      <c r="H15" s="2"/>
      <c r="I15" s="2"/>
      <c r="J15" s="3"/>
      <c r="K15" s="2"/>
      <c r="L15" s="2"/>
      <c r="M15" s="91"/>
      <c r="N15" s="91"/>
      <c r="O15" s="91"/>
      <c r="P15" s="91"/>
      <c r="Q15" s="91"/>
    </row>
    <row r="16" spans="1:17" x14ac:dyDescent="0.15">
      <c r="A16" s="108"/>
      <c r="B16" s="92"/>
      <c r="C16" s="102"/>
      <c r="D16" s="102"/>
      <c r="E16" s="102"/>
      <c r="F16" s="92"/>
      <c r="G16" s="2"/>
      <c r="H16" s="2"/>
      <c r="I16" s="2"/>
      <c r="J16" s="2"/>
      <c r="K16" s="2"/>
      <c r="L16" s="2"/>
      <c r="M16" s="92"/>
      <c r="N16" s="92"/>
      <c r="O16" s="92"/>
      <c r="P16" s="92"/>
      <c r="Q16" s="92"/>
    </row>
    <row r="17" spans="1:17" x14ac:dyDescent="0.15">
      <c r="A17" s="106">
        <v>4</v>
      </c>
      <c r="B17" s="90" t="s">
        <v>97</v>
      </c>
      <c r="C17" s="100"/>
      <c r="D17" s="100"/>
      <c r="E17" s="100" t="s">
        <v>98</v>
      </c>
      <c r="F17" s="90"/>
      <c r="G17" s="2"/>
      <c r="H17" s="2"/>
      <c r="I17" s="2"/>
      <c r="J17" s="3"/>
      <c r="K17" s="4"/>
      <c r="L17" s="2"/>
      <c r="M17" s="90"/>
      <c r="N17" s="90" t="s">
        <v>97</v>
      </c>
      <c r="O17" s="90" t="s">
        <v>97</v>
      </c>
      <c r="P17" s="90" t="s">
        <v>97</v>
      </c>
      <c r="Q17" s="90" t="s">
        <v>97</v>
      </c>
    </row>
    <row r="18" spans="1:17" x14ac:dyDescent="0.15">
      <c r="A18" s="107"/>
      <c r="B18" s="91"/>
      <c r="C18" s="101"/>
      <c r="D18" s="101"/>
      <c r="E18" s="101"/>
      <c r="F18" s="91"/>
      <c r="G18" s="2"/>
      <c r="H18" s="2"/>
      <c r="I18" s="2"/>
      <c r="J18" s="3"/>
      <c r="K18" s="2"/>
      <c r="L18" s="2"/>
      <c r="M18" s="91"/>
      <c r="N18" s="91"/>
      <c r="O18" s="91"/>
      <c r="P18" s="91"/>
      <c r="Q18" s="91"/>
    </row>
    <row r="19" spans="1:17" x14ac:dyDescent="0.15">
      <c r="A19" s="107"/>
      <c r="B19" s="91"/>
      <c r="C19" s="101"/>
      <c r="D19" s="101"/>
      <c r="E19" s="101"/>
      <c r="F19" s="91"/>
      <c r="G19" s="2"/>
      <c r="H19" s="2"/>
      <c r="I19" s="2"/>
      <c r="J19" s="2"/>
      <c r="K19" s="2"/>
      <c r="L19" s="2"/>
      <c r="M19" s="91"/>
      <c r="N19" s="91"/>
      <c r="O19" s="91"/>
      <c r="P19" s="91"/>
      <c r="Q19" s="91"/>
    </row>
    <row r="20" spans="1:17" x14ac:dyDescent="0.15">
      <c r="A20" s="108"/>
      <c r="B20" s="92"/>
      <c r="C20" s="102"/>
      <c r="D20" s="102"/>
      <c r="E20" s="102"/>
      <c r="F20" s="92"/>
      <c r="G20" s="2"/>
      <c r="H20" s="2"/>
      <c r="I20" s="2"/>
      <c r="J20" s="2"/>
      <c r="K20" s="2"/>
      <c r="L20" s="2"/>
      <c r="M20" s="92"/>
      <c r="N20" s="92"/>
      <c r="O20" s="92"/>
      <c r="P20" s="92"/>
      <c r="Q20" s="92"/>
    </row>
    <row r="21" spans="1:17" x14ac:dyDescent="0.15">
      <c r="A21" s="106">
        <v>5</v>
      </c>
      <c r="B21" s="90" t="s">
        <v>97</v>
      </c>
      <c r="C21" s="100"/>
      <c r="D21" s="100"/>
      <c r="E21" s="100" t="s">
        <v>98</v>
      </c>
      <c r="F21" s="90"/>
      <c r="G21" s="2"/>
      <c r="H21" s="2"/>
      <c r="I21" s="2"/>
      <c r="J21" s="3"/>
      <c r="K21" s="2"/>
      <c r="L21" s="2"/>
      <c r="M21" s="90"/>
      <c r="N21" s="90" t="s">
        <v>97</v>
      </c>
      <c r="O21" s="90" t="s">
        <v>97</v>
      </c>
      <c r="P21" s="90" t="s">
        <v>97</v>
      </c>
      <c r="Q21" s="90" t="s">
        <v>97</v>
      </c>
    </row>
    <row r="22" spans="1:17" x14ac:dyDescent="0.15">
      <c r="A22" s="107"/>
      <c r="B22" s="91"/>
      <c r="C22" s="101"/>
      <c r="D22" s="101"/>
      <c r="E22" s="101"/>
      <c r="F22" s="91"/>
      <c r="G22" s="2"/>
      <c r="H22" s="2"/>
      <c r="I22" s="2"/>
      <c r="J22" s="2"/>
      <c r="K22" s="2"/>
      <c r="L22" s="2"/>
      <c r="M22" s="91"/>
      <c r="N22" s="91"/>
      <c r="O22" s="91"/>
      <c r="P22" s="91"/>
      <c r="Q22" s="91"/>
    </row>
    <row r="23" spans="1:17" x14ac:dyDescent="0.15">
      <c r="A23" s="107"/>
      <c r="B23" s="91"/>
      <c r="C23" s="101"/>
      <c r="D23" s="101"/>
      <c r="E23" s="101"/>
      <c r="F23" s="91"/>
      <c r="G23" s="2"/>
      <c r="H23" s="2"/>
      <c r="I23" s="2"/>
      <c r="J23" s="2"/>
      <c r="K23" s="2"/>
      <c r="L23" s="2"/>
      <c r="M23" s="91"/>
      <c r="N23" s="91"/>
      <c r="O23" s="91"/>
      <c r="P23" s="91"/>
      <c r="Q23" s="91"/>
    </row>
    <row r="24" spans="1:17" x14ac:dyDescent="0.15">
      <c r="A24" s="108"/>
      <c r="B24" s="92"/>
      <c r="C24" s="102"/>
      <c r="D24" s="102"/>
      <c r="E24" s="102"/>
      <c r="F24" s="92"/>
      <c r="G24" s="2"/>
      <c r="H24" s="2"/>
      <c r="I24" s="2"/>
      <c r="J24" s="2"/>
      <c r="K24" s="2"/>
      <c r="L24" s="2"/>
      <c r="M24" s="92"/>
      <c r="N24" s="92"/>
      <c r="O24" s="92"/>
      <c r="P24" s="92"/>
      <c r="Q24" s="92"/>
    </row>
    <row r="25" spans="1:17" x14ac:dyDescent="0.15">
      <c r="A25" s="106">
        <v>6</v>
      </c>
      <c r="B25" s="90" t="s">
        <v>97</v>
      </c>
      <c r="C25" s="100"/>
      <c r="D25" s="100"/>
      <c r="E25" s="100" t="s">
        <v>98</v>
      </c>
      <c r="F25" s="90"/>
      <c r="G25" s="2"/>
      <c r="H25" s="2"/>
      <c r="I25" s="2"/>
      <c r="J25" s="3"/>
      <c r="K25" s="2"/>
      <c r="L25" s="2"/>
      <c r="M25" s="90"/>
      <c r="N25" s="90" t="s">
        <v>97</v>
      </c>
      <c r="O25" s="90" t="s">
        <v>97</v>
      </c>
      <c r="P25" s="90" t="s">
        <v>97</v>
      </c>
      <c r="Q25" s="90" t="s">
        <v>97</v>
      </c>
    </row>
    <row r="26" spans="1:17" x14ac:dyDescent="0.15">
      <c r="A26" s="107"/>
      <c r="B26" s="91"/>
      <c r="C26" s="101"/>
      <c r="D26" s="101"/>
      <c r="E26" s="101"/>
      <c r="F26" s="91"/>
      <c r="G26" s="2"/>
      <c r="H26" s="2"/>
      <c r="I26" s="2"/>
      <c r="J26" s="2"/>
      <c r="K26" s="2"/>
      <c r="L26" s="2"/>
      <c r="M26" s="91"/>
      <c r="N26" s="91"/>
      <c r="O26" s="91"/>
      <c r="P26" s="91"/>
      <c r="Q26" s="91"/>
    </row>
    <row r="27" spans="1:17" x14ac:dyDescent="0.15">
      <c r="A27" s="107"/>
      <c r="B27" s="91"/>
      <c r="C27" s="101"/>
      <c r="D27" s="101"/>
      <c r="E27" s="101"/>
      <c r="F27" s="91"/>
      <c r="G27" s="2"/>
      <c r="H27" s="2"/>
      <c r="I27" s="2"/>
      <c r="J27" s="2"/>
      <c r="K27" s="2"/>
      <c r="L27" s="2"/>
      <c r="M27" s="91"/>
      <c r="N27" s="91"/>
      <c r="O27" s="91"/>
      <c r="P27" s="91"/>
      <c r="Q27" s="91"/>
    </row>
    <row r="28" spans="1:17" x14ac:dyDescent="0.15">
      <c r="A28" s="108"/>
      <c r="B28" s="92"/>
      <c r="C28" s="102"/>
      <c r="D28" s="102"/>
      <c r="E28" s="102"/>
      <c r="F28" s="92"/>
      <c r="G28" s="2"/>
      <c r="H28" s="2"/>
      <c r="I28" s="2"/>
      <c r="J28" s="2"/>
      <c r="K28" s="2"/>
      <c r="L28" s="2"/>
      <c r="M28" s="92"/>
      <c r="N28" s="92"/>
      <c r="O28" s="92"/>
      <c r="P28" s="92"/>
      <c r="Q28" s="92"/>
    </row>
    <row r="29" spans="1:17" x14ac:dyDescent="0.15">
      <c r="A29" s="106">
        <v>7</v>
      </c>
      <c r="B29" s="90" t="s">
        <v>97</v>
      </c>
      <c r="C29" s="100"/>
      <c r="D29" s="100"/>
      <c r="E29" s="100" t="s">
        <v>98</v>
      </c>
      <c r="F29" s="90"/>
      <c r="G29" s="2"/>
      <c r="H29" s="2"/>
      <c r="I29" s="2"/>
      <c r="J29" s="2"/>
      <c r="K29" s="2"/>
      <c r="L29" s="2"/>
      <c r="M29" s="90"/>
      <c r="N29" s="90" t="s">
        <v>97</v>
      </c>
      <c r="O29" s="90" t="s">
        <v>97</v>
      </c>
      <c r="P29" s="90" t="s">
        <v>97</v>
      </c>
      <c r="Q29" s="90" t="s">
        <v>97</v>
      </c>
    </row>
    <row r="30" spans="1:17" x14ac:dyDescent="0.15">
      <c r="A30" s="107"/>
      <c r="B30" s="91"/>
      <c r="C30" s="101"/>
      <c r="D30" s="101"/>
      <c r="E30" s="101"/>
      <c r="F30" s="91"/>
      <c r="G30" s="2"/>
      <c r="H30" s="2"/>
      <c r="I30" s="2"/>
      <c r="J30" s="2"/>
      <c r="K30" s="2"/>
      <c r="L30" s="2"/>
      <c r="M30" s="91"/>
      <c r="N30" s="91"/>
      <c r="O30" s="91"/>
      <c r="P30" s="91"/>
      <c r="Q30" s="91"/>
    </row>
    <row r="31" spans="1:17" x14ac:dyDescent="0.15">
      <c r="A31" s="107"/>
      <c r="B31" s="91"/>
      <c r="C31" s="101"/>
      <c r="D31" s="101"/>
      <c r="E31" s="101"/>
      <c r="F31" s="91"/>
      <c r="G31" s="2"/>
      <c r="H31" s="2"/>
      <c r="I31" s="2"/>
      <c r="J31" s="2"/>
      <c r="K31" s="2"/>
      <c r="L31" s="2"/>
      <c r="M31" s="91"/>
      <c r="N31" s="91"/>
      <c r="O31" s="91"/>
      <c r="P31" s="91"/>
      <c r="Q31" s="91"/>
    </row>
    <row r="32" spans="1:17" x14ac:dyDescent="0.15">
      <c r="A32" s="108"/>
      <c r="B32" s="92"/>
      <c r="C32" s="102"/>
      <c r="D32" s="102"/>
      <c r="E32" s="102"/>
      <c r="F32" s="92"/>
      <c r="G32" s="2"/>
      <c r="H32" s="2"/>
      <c r="I32" s="2"/>
      <c r="J32" s="2"/>
      <c r="K32" s="2"/>
      <c r="L32" s="2"/>
      <c r="M32" s="92"/>
      <c r="N32" s="92"/>
      <c r="O32" s="92"/>
      <c r="P32" s="92"/>
      <c r="Q32" s="92"/>
    </row>
    <row r="33" spans="1:17" x14ac:dyDescent="0.15">
      <c r="A33" s="106">
        <v>8</v>
      </c>
      <c r="B33" s="90" t="s">
        <v>97</v>
      </c>
      <c r="C33" s="100"/>
      <c r="D33" s="100"/>
      <c r="E33" s="100" t="s">
        <v>98</v>
      </c>
      <c r="F33" s="90"/>
      <c r="G33" s="2"/>
      <c r="H33" s="2"/>
      <c r="I33" s="2"/>
      <c r="J33" s="2"/>
      <c r="K33" s="2"/>
      <c r="L33" s="2"/>
      <c r="M33" s="90"/>
      <c r="N33" s="90" t="s">
        <v>97</v>
      </c>
      <c r="O33" s="90" t="s">
        <v>97</v>
      </c>
      <c r="P33" s="90" t="s">
        <v>97</v>
      </c>
      <c r="Q33" s="90" t="s">
        <v>97</v>
      </c>
    </row>
    <row r="34" spans="1:17" x14ac:dyDescent="0.15">
      <c r="A34" s="107"/>
      <c r="B34" s="91"/>
      <c r="C34" s="101"/>
      <c r="D34" s="101"/>
      <c r="E34" s="101"/>
      <c r="F34" s="91"/>
      <c r="G34" s="2"/>
      <c r="H34" s="2"/>
      <c r="I34" s="2"/>
      <c r="J34" s="2"/>
      <c r="K34" s="2"/>
      <c r="L34" s="2"/>
      <c r="M34" s="91"/>
      <c r="N34" s="91"/>
      <c r="O34" s="91"/>
      <c r="P34" s="91"/>
      <c r="Q34" s="91"/>
    </row>
    <row r="35" spans="1:17" x14ac:dyDescent="0.15">
      <c r="A35" s="107"/>
      <c r="B35" s="91"/>
      <c r="C35" s="101"/>
      <c r="D35" s="101"/>
      <c r="E35" s="101"/>
      <c r="F35" s="91"/>
      <c r="G35" s="2"/>
      <c r="H35" s="2"/>
      <c r="I35" s="2"/>
      <c r="J35" s="2"/>
      <c r="K35" s="2"/>
      <c r="L35" s="2"/>
      <c r="M35" s="91"/>
      <c r="N35" s="91"/>
      <c r="O35" s="91"/>
      <c r="P35" s="91"/>
      <c r="Q35" s="91"/>
    </row>
    <row r="36" spans="1:17" x14ac:dyDescent="0.15">
      <c r="A36" s="108"/>
      <c r="B36" s="92"/>
      <c r="C36" s="102"/>
      <c r="D36" s="102"/>
      <c r="E36" s="102"/>
      <c r="F36" s="92"/>
      <c r="G36" s="2"/>
      <c r="H36" s="2"/>
      <c r="I36" s="2"/>
      <c r="J36" s="2"/>
      <c r="K36" s="2"/>
      <c r="L36" s="2"/>
      <c r="M36" s="92"/>
      <c r="N36" s="92"/>
      <c r="O36" s="92"/>
      <c r="P36" s="92"/>
      <c r="Q36" s="92"/>
    </row>
    <row r="37" spans="1:17" x14ac:dyDescent="0.15">
      <c r="A37" s="106">
        <v>9</v>
      </c>
      <c r="B37" s="90" t="s">
        <v>97</v>
      </c>
      <c r="C37" s="100"/>
      <c r="D37" s="100"/>
      <c r="E37" s="100" t="s">
        <v>98</v>
      </c>
      <c r="F37" s="90"/>
      <c r="G37" s="2"/>
      <c r="H37" s="2"/>
      <c r="I37" s="2"/>
      <c r="J37" s="2"/>
      <c r="K37" s="2"/>
      <c r="L37" s="2"/>
      <c r="M37" s="90"/>
      <c r="N37" s="90" t="s">
        <v>97</v>
      </c>
      <c r="O37" s="90" t="s">
        <v>97</v>
      </c>
      <c r="P37" s="90" t="s">
        <v>97</v>
      </c>
      <c r="Q37" s="90" t="s">
        <v>97</v>
      </c>
    </row>
    <row r="38" spans="1:17" x14ac:dyDescent="0.15">
      <c r="A38" s="107"/>
      <c r="B38" s="91"/>
      <c r="C38" s="101"/>
      <c r="D38" s="101"/>
      <c r="E38" s="101"/>
      <c r="F38" s="91"/>
      <c r="G38" s="2"/>
      <c r="H38" s="2"/>
      <c r="I38" s="2"/>
      <c r="J38" s="2"/>
      <c r="K38" s="2"/>
      <c r="L38" s="2"/>
      <c r="M38" s="91"/>
      <c r="N38" s="91"/>
      <c r="O38" s="91"/>
      <c r="P38" s="91"/>
      <c r="Q38" s="91"/>
    </row>
    <row r="39" spans="1:17" x14ac:dyDescent="0.15">
      <c r="A39" s="107"/>
      <c r="B39" s="91"/>
      <c r="C39" s="101"/>
      <c r="D39" s="101"/>
      <c r="E39" s="101"/>
      <c r="F39" s="91"/>
      <c r="G39" s="2"/>
      <c r="H39" s="2"/>
      <c r="I39" s="2"/>
      <c r="J39" s="2"/>
      <c r="K39" s="2"/>
      <c r="L39" s="2"/>
      <c r="M39" s="91"/>
      <c r="N39" s="91"/>
      <c r="O39" s="91"/>
      <c r="P39" s="91"/>
      <c r="Q39" s="91"/>
    </row>
    <row r="40" spans="1:17" x14ac:dyDescent="0.15">
      <c r="A40" s="108"/>
      <c r="B40" s="92"/>
      <c r="C40" s="102"/>
      <c r="D40" s="102"/>
      <c r="E40" s="102"/>
      <c r="F40" s="92"/>
      <c r="G40" s="2"/>
      <c r="H40" s="2"/>
      <c r="I40" s="2"/>
      <c r="J40" s="2"/>
      <c r="K40" s="2"/>
      <c r="L40" s="2"/>
      <c r="M40" s="92"/>
      <c r="N40" s="92"/>
      <c r="O40" s="92"/>
      <c r="P40" s="92"/>
      <c r="Q40" s="92"/>
    </row>
    <row r="41" spans="1:17" x14ac:dyDescent="0.15">
      <c r="A41" s="106">
        <v>10</v>
      </c>
      <c r="B41" s="90" t="s">
        <v>97</v>
      </c>
      <c r="C41" s="100"/>
      <c r="D41" s="100"/>
      <c r="E41" s="100" t="s">
        <v>98</v>
      </c>
      <c r="F41" s="90"/>
      <c r="G41" s="2"/>
      <c r="H41" s="2"/>
      <c r="I41" s="2"/>
      <c r="J41" s="2"/>
      <c r="K41" s="2"/>
      <c r="L41" s="2"/>
      <c r="M41" s="90"/>
      <c r="N41" s="90" t="s">
        <v>97</v>
      </c>
      <c r="O41" s="90" t="s">
        <v>97</v>
      </c>
      <c r="P41" s="90" t="s">
        <v>97</v>
      </c>
      <c r="Q41" s="90" t="s">
        <v>97</v>
      </c>
    </row>
    <row r="42" spans="1:17" x14ac:dyDescent="0.15">
      <c r="A42" s="107"/>
      <c r="B42" s="91"/>
      <c r="C42" s="101"/>
      <c r="D42" s="101"/>
      <c r="E42" s="101"/>
      <c r="F42" s="91"/>
      <c r="G42" s="2"/>
      <c r="H42" s="2"/>
      <c r="I42" s="2"/>
      <c r="J42" s="2"/>
      <c r="K42" s="2"/>
      <c r="L42" s="2"/>
      <c r="M42" s="91"/>
      <c r="N42" s="91"/>
      <c r="O42" s="91"/>
      <c r="P42" s="91"/>
      <c r="Q42" s="91"/>
    </row>
    <row r="43" spans="1:17" x14ac:dyDescent="0.15">
      <c r="A43" s="107"/>
      <c r="B43" s="91"/>
      <c r="C43" s="101"/>
      <c r="D43" s="101"/>
      <c r="E43" s="101"/>
      <c r="F43" s="91"/>
      <c r="G43" s="2"/>
      <c r="H43" s="2"/>
      <c r="I43" s="2"/>
      <c r="J43" s="2"/>
      <c r="K43" s="2"/>
      <c r="L43" s="2"/>
      <c r="M43" s="91"/>
      <c r="N43" s="91"/>
      <c r="O43" s="91"/>
      <c r="P43" s="91"/>
      <c r="Q43" s="91"/>
    </row>
    <row r="44" spans="1:17" x14ac:dyDescent="0.15">
      <c r="A44" s="108"/>
      <c r="B44" s="92"/>
      <c r="C44" s="102"/>
      <c r="D44" s="102"/>
      <c r="E44" s="102"/>
      <c r="F44" s="92"/>
      <c r="G44" s="2"/>
      <c r="H44" s="2"/>
      <c r="I44" s="2"/>
      <c r="J44" s="2"/>
      <c r="K44" s="2"/>
      <c r="L44" s="2"/>
      <c r="M44" s="92"/>
      <c r="N44" s="92"/>
      <c r="O44" s="92"/>
      <c r="P44" s="92"/>
      <c r="Q44" s="92"/>
    </row>
    <row r="45" spans="1:17" x14ac:dyDescent="0.15">
      <c r="A45" s="106">
        <v>11</v>
      </c>
      <c r="B45" s="90" t="s">
        <v>97</v>
      </c>
      <c r="C45" s="100"/>
      <c r="D45" s="100"/>
      <c r="E45" s="100" t="s">
        <v>98</v>
      </c>
      <c r="F45" s="90"/>
      <c r="G45" s="2"/>
      <c r="H45" s="2"/>
      <c r="I45" s="2"/>
      <c r="J45" s="2"/>
      <c r="K45" s="2"/>
      <c r="L45" s="2"/>
      <c r="M45" s="90"/>
      <c r="N45" s="90" t="s">
        <v>97</v>
      </c>
      <c r="O45" s="90" t="s">
        <v>97</v>
      </c>
      <c r="P45" s="90" t="s">
        <v>97</v>
      </c>
      <c r="Q45" s="90" t="s">
        <v>97</v>
      </c>
    </row>
    <row r="46" spans="1:17" x14ac:dyDescent="0.15">
      <c r="A46" s="107"/>
      <c r="B46" s="91"/>
      <c r="C46" s="101"/>
      <c r="D46" s="101"/>
      <c r="E46" s="101"/>
      <c r="F46" s="91"/>
      <c r="G46" s="2"/>
      <c r="H46" s="2"/>
      <c r="I46" s="2"/>
      <c r="J46" s="2"/>
      <c r="K46" s="2"/>
      <c r="L46" s="2"/>
      <c r="M46" s="91"/>
      <c r="N46" s="91"/>
      <c r="O46" s="91"/>
      <c r="P46" s="91"/>
      <c r="Q46" s="91"/>
    </row>
    <row r="47" spans="1:17" x14ac:dyDescent="0.15">
      <c r="A47" s="107"/>
      <c r="B47" s="91"/>
      <c r="C47" s="101"/>
      <c r="D47" s="101"/>
      <c r="E47" s="101"/>
      <c r="F47" s="91"/>
      <c r="G47" s="2"/>
      <c r="H47" s="2"/>
      <c r="I47" s="2"/>
      <c r="J47" s="2"/>
      <c r="K47" s="2"/>
      <c r="L47" s="2"/>
      <c r="M47" s="91"/>
      <c r="N47" s="91"/>
      <c r="O47" s="91"/>
      <c r="P47" s="91"/>
      <c r="Q47" s="91"/>
    </row>
    <row r="48" spans="1:17" x14ac:dyDescent="0.15">
      <c r="A48" s="108"/>
      <c r="B48" s="92"/>
      <c r="C48" s="102"/>
      <c r="D48" s="102"/>
      <c r="E48" s="102"/>
      <c r="F48" s="92"/>
      <c r="G48" s="2"/>
      <c r="H48" s="2"/>
      <c r="I48" s="2"/>
      <c r="J48" s="2"/>
      <c r="K48" s="2"/>
      <c r="L48" s="2"/>
      <c r="M48" s="92"/>
      <c r="N48" s="92"/>
      <c r="O48" s="92"/>
      <c r="P48" s="92"/>
      <c r="Q48" s="92"/>
    </row>
    <row r="49" spans="1:17" x14ac:dyDescent="0.15">
      <c r="A49" s="106">
        <v>12</v>
      </c>
      <c r="B49" s="90" t="s">
        <v>97</v>
      </c>
      <c r="C49" s="100"/>
      <c r="D49" s="100"/>
      <c r="E49" s="100" t="s">
        <v>98</v>
      </c>
      <c r="F49" s="90"/>
      <c r="G49" s="2"/>
      <c r="H49" s="2"/>
      <c r="I49" s="2"/>
      <c r="J49" s="2"/>
      <c r="K49" s="2"/>
      <c r="L49" s="2"/>
      <c r="M49" s="90"/>
      <c r="N49" s="90" t="s">
        <v>97</v>
      </c>
      <c r="O49" s="90" t="s">
        <v>97</v>
      </c>
      <c r="P49" s="90" t="s">
        <v>97</v>
      </c>
      <c r="Q49" s="90" t="s">
        <v>97</v>
      </c>
    </row>
    <row r="50" spans="1:17" x14ac:dyDescent="0.15">
      <c r="A50" s="107"/>
      <c r="B50" s="91"/>
      <c r="C50" s="101"/>
      <c r="D50" s="101"/>
      <c r="E50" s="101"/>
      <c r="F50" s="91"/>
      <c r="G50" s="2"/>
      <c r="H50" s="2"/>
      <c r="I50" s="2"/>
      <c r="J50" s="2"/>
      <c r="K50" s="2"/>
      <c r="L50" s="2"/>
      <c r="M50" s="91"/>
      <c r="N50" s="91"/>
      <c r="O50" s="91"/>
      <c r="P50" s="91"/>
      <c r="Q50" s="91"/>
    </row>
    <row r="51" spans="1:17" x14ac:dyDescent="0.15">
      <c r="A51" s="107"/>
      <c r="B51" s="91"/>
      <c r="C51" s="101"/>
      <c r="D51" s="101"/>
      <c r="E51" s="101"/>
      <c r="F51" s="91"/>
      <c r="G51" s="2"/>
      <c r="H51" s="2"/>
      <c r="I51" s="2"/>
      <c r="J51" s="2"/>
      <c r="K51" s="2"/>
      <c r="L51" s="2"/>
      <c r="M51" s="91"/>
      <c r="N51" s="91"/>
      <c r="O51" s="91"/>
      <c r="P51" s="91"/>
      <c r="Q51" s="91"/>
    </row>
    <row r="52" spans="1:17" x14ac:dyDescent="0.15">
      <c r="A52" s="108"/>
      <c r="B52" s="92"/>
      <c r="C52" s="102"/>
      <c r="D52" s="102"/>
      <c r="E52" s="102"/>
      <c r="F52" s="92"/>
      <c r="G52" s="2"/>
      <c r="H52" s="2"/>
      <c r="I52" s="2"/>
      <c r="J52" s="2"/>
      <c r="K52" s="2"/>
      <c r="L52" s="2"/>
      <c r="M52" s="92"/>
      <c r="N52" s="92"/>
      <c r="O52" s="92"/>
      <c r="P52" s="92"/>
      <c r="Q52" s="92"/>
    </row>
    <row r="53" spans="1:17" x14ac:dyDescent="0.15">
      <c r="A53" s="106">
        <v>13</v>
      </c>
      <c r="B53" s="90" t="s">
        <v>97</v>
      </c>
      <c r="C53" s="100"/>
      <c r="D53" s="100"/>
      <c r="E53" s="100" t="s">
        <v>98</v>
      </c>
      <c r="F53" s="90"/>
      <c r="G53" s="2"/>
      <c r="H53" s="2"/>
      <c r="I53" s="2"/>
      <c r="J53" s="2"/>
      <c r="K53" s="2"/>
      <c r="L53" s="2"/>
      <c r="M53" s="90"/>
      <c r="N53" s="90" t="s">
        <v>97</v>
      </c>
      <c r="O53" s="90" t="s">
        <v>97</v>
      </c>
      <c r="P53" s="90" t="s">
        <v>97</v>
      </c>
      <c r="Q53" s="90" t="s">
        <v>97</v>
      </c>
    </row>
    <row r="54" spans="1:17" x14ac:dyDescent="0.15">
      <c r="A54" s="107"/>
      <c r="B54" s="91"/>
      <c r="C54" s="101"/>
      <c r="D54" s="101"/>
      <c r="E54" s="101"/>
      <c r="F54" s="91"/>
      <c r="G54" s="2"/>
      <c r="H54" s="2"/>
      <c r="I54" s="2"/>
      <c r="J54" s="2"/>
      <c r="K54" s="2"/>
      <c r="L54" s="2"/>
      <c r="M54" s="91"/>
      <c r="N54" s="91"/>
      <c r="O54" s="91"/>
      <c r="P54" s="91"/>
      <c r="Q54" s="91"/>
    </row>
    <row r="55" spans="1:17" x14ac:dyDescent="0.15">
      <c r="A55" s="107"/>
      <c r="B55" s="91"/>
      <c r="C55" s="101"/>
      <c r="D55" s="101"/>
      <c r="E55" s="101"/>
      <c r="F55" s="91"/>
      <c r="G55" s="2"/>
      <c r="H55" s="2"/>
      <c r="I55" s="2"/>
      <c r="J55" s="2"/>
      <c r="K55" s="2"/>
      <c r="L55" s="2"/>
      <c r="M55" s="91"/>
      <c r="N55" s="91"/>
      <c r="O55" s="91"/>
      <c r="P55" s="91"/>
      <c r="Q55" s="91"/>
    </row>
    <row r="56" spans="1:17" x14ac:dyDescent="0.15">
      <c r="A56" s="108"/>
      <c r="B56" s="92"/>
      <c r="C56" s="102"/>
      <c r="D56" s="102"/>
      <c r="E56" s="102"/>
      <c r="F56" s="92"/>
      <c r="G56" s="2"/>
      <c r="H56" s="2"/>
      <c r="I56" s="2"/>
      <c r="J56" s="2"/>
      <c r="K56" s="2"/>
      <c r="L56" s="2"/>
      <c r="M56" s="92"/>
      <c r="N56" s="92"/>
      <c r="O56" s="92"/>
      <c r="P56" s="92"/>
      <c r="Q56" s="92"/>
    </row>
    <row r="57" spans="1:17" x14ac:dyDescent="0.15">
      <c r="A57" s="106">
        <v>14</v>
      </c>
      <c r="B57" s="90" t="s">
        <v>97</v>
      </c>
      <c r="C57" s="100"/>
      <c r="D57" s="100"/>
      <c r="E57" s="100" t="s">
        <v>98</v>
      </c>
      <c r="F57" s="90"/>
      <c r="G57" s="2"/>
      <c r="H57" s="2"/>
      <c r="I57" s="2"/>
      <c r="J57" s="2"/>
      <c r="K57" s="2"/>
      <c r="L57" s="2"/>
      <c r="M57" s="90"/>
      <c r="N57" s="90" t="s">
        <v>97</v>
      </c>
      <c r="O57" s="90" t="s">
        <v>97</v>
      </c>
      <c r="P57" s="90" t="s">
        <v>97</v>
      </c>
      <c r="Q57" s="90" t="s">
        <v>97</v>
      </c>
    </row>
    <row r="58" spans="1:17" x14ac:dyDescent="0.15">
      <c r="A58" s="107"/>
      <c r="B58" s="91"/>
      <c r="C58" s="101"/>
      <c r="D58" s="101"/>
      <c r="E58" s="101"/>
      <c r="F58" s="91"/>
      <c r="G58" s="2"/>
      <c r="H58" s="2"/>
      <c r="I58" s="2"/>
      <c r="J58" s="2"/>
      <c r="K58" s="2"/>
      <c r="L58" s="2"/>
      <c r="M58" s="91"/>
      <c r="N58" s="91"/>
      <c r="O58" s="91"/>
      <c r="P58" s="91"/>
      <c r="Q58" s="91"/>
    </row>
    <row r="59" spans="1:17" x14ac:dyDescent="0.15">
      <c r="A59" s="107"/>
      <c r="B59" s="91"/>
      <c r="C59" s="101"/>
      <c r="D59" s="101"/>
      <c r="E59" s="101"/>
      <c r="F59" s="91"/>
      <c r="G59" s="2"/>
      <c r="H59" s="2"/>
      <c r="I59" s="2"/>
      <c r="J59" s="2"/>
      <c r="K59" s="2"/>
      <c r="L59" s="2"/>
      <c r="M59" s="91"/>
      <c r="N59" s="91"/>
      <c r="O59" s="91"/>
      <c r="P59" s="91"/>
      <c r="Q59" s="91"/>
    </row>
    <row r="60" spans="1:17" x14ac:dyDescent="0.15">
      <c r="A60" s="108"/>
      <c r="B60" s="92"/>
      <c r="C60" s="102"/>
      <c r="D60" s="102"/>
      <c r="E60" s="102"/>
      <c r="F60" s="92"/>
      <c r="G60" s="2"/>
      <c r="H60" s="2"/>
      <c r="I60" s="2"/>
      <c r="J60" s="2"/>
      <c r="K60" s="2"/>
      <c r="L60" s="2"/>
      <c r="M60" s="92"/>
      <c r="N60" s="92"/>
      <c r="O60" s="92"/>
      <c r="P60" s="92"/>
      <c r="Q60" s="92"/>
    </row>
    <row r="61" spans="1:17" x14ac:dyDescent="0.15">
      <c r="A61" s="106">
        <v>15</v>
      </c>
      <c r="B61" s="90" t="s">
        <v>97</v>
      </c>
      <c r="C61" s="100"/>
      <c r="D61" s="100"/>
      <c r="E61" s="100" t="s">
        <v>98</v>
      </c>
      <c r="F61" s="90"/>
      <c r="G61" s="2"/>
      <c r="H61" s="2"/>
      <c r="I61" s="2"/>
      <c r="J61" s="2"/>
      <c r="K61" s="2"/>
      <c r="L61" s="2"/>
      <c r="M61" s="90"/>
      <c r="N61" s="90" t="s">
        <v>97</v>
      </c>
      <c r="O61" s="90" t="s">
        <v>97</v>
      </c>
      <c r="P61" s="90" t="s">
        <v>97</v>
      </c>
      <c r="Q61" s="90" t="s">
        <v>97</v>
      </c>
    </row>
    <row r="62" spans="1:17" x14ac:dyDescent="0.15">
      <c r="A62" s="107"/>
      <c r="B62" s="91"/>
      <c r="C62" s="101"/>
      <c r="D62" s="101"/>
      <c r="E62" s="101"/>
      <c r="F62" s="91"/>
      <c r="G62" s="2"/>
      <c r="H62" s="2"/>
      <c r="I62" s="2"/>
      <c r="J62" s="2"/>
      <c r="K62" s="2"/>
      <c r="L62" s="2"/>
      <c r="M62" s="91"/>
      <c r="N62" s="91"/>
      <c r="O62" s="91"/>
      <c r="P62" s="91"/>
      <c r="Q62" s="91"/>
    </row>
    <row r="63" spans="1:17" x14ac:dyDescent="0.15">
      <c r="A63" s="107"/>
      <c r="B63" s="91"/>
      <c r="C63" s="101"/>
      <c r="D63" s="101"/>
      <c r="E63" s="101"/>
      <c r="F63" s="91"/>
      <c r="G63" s="2"/>
      <c r="H63" s="2"/>
      <c r="I63" s="2"/>
      <c r="J63" s="2"/>
      <c r="K63" s="2"/>
      <c r="L63" s="2"/>
      <c r="M63" s="91"/>
      <c r="N63" s="91"/>
      <c r="O63" s="91"/>
      <c r="P63" s="91"/>
      <c r="Q63" s="91"/>
    </row>
    <row r="64" spans="1:17" x14ac:dyDescent="0.15">
      <c r="A64" s="108"/>
      <c r="B64" s="92"/>
      <c r="C64" s="102"/>
      <c r="D64" s="102"/>
      <c r="E64" s="102"/>
      <c r="F64" s="92"/>
      <c r="G64" s="2"/>
      <c r="H64" s="2"/>
      <c r="I64" s="2"/>
      <c r="J64" s="2"/>
      <c r="K64" s="2"/>
      <c r="L64" s="2"/>
      <c r="M64" s="92"/>
      <c r="N64" s="92"/>
      <c r="O64" s="92"/>
      <c r="P64" s="92"/>
      <c r="Q64" s="92"/>
    </row>
    <row r="65" spans="1:17" x14ac:dyDescent="0.15">
      <c r="A65" s="106">
        <v>16</v>
      </c>
      <c r="B65" s="90" t="s">
        <v>97</v>
      </c>
      <c r="C65" s="100"/>
      <c r="D65" s="100"/>
      <c r="E65" s="100" t="s">
        <v>98</v>
      </c>
      <c r="F65" s="90"/>
      <c r="G65" s="2"/>
      <c r="H65" s="2"/>
      <c r="I65" s="2"/>
      <c r="J65" s="2"/>
      <c r="K65" s="2"/>
      <c r="L65" s="2"/>
      <c r="M65" s="90"/>
      <c r="N65" s="90" t="s">
        <v>97</v>
      </c>
      <c r="O65" s="90" t="s">
        <v>97</v>
      </c>
      <c r="P65" s="90" t="s">
        <v>97</v>
      </c>
      <c r="Q65" s="90" t="s">
        <v>97</v>
      </c>
    </row>
    <row r="66" spans="1:17" x14ac:dyDescent="0.15">
      <c r="A66" s="107"/>
      <c r="B66" s="91"/>
      <c r="C66" s="101"/>
      <c r="D66" s="101"/>
      <c r="E66" s="101"/>
      <c r="F66" s="91"/>
      <c r="G66" s="2"/>
      <c r="H66" s="2"/>
      <c r="I66" s="2"/>
      <c r="J66" s="2"/>
      <c r="K66" s="2"/>
      <c r="L66" s="2"/>
      <c r="M66" s="91"/>
      <c r="N66" s="91"/>
      <c r="O66" s="91"/>
      <c r="P66" s="91"/>
      <c r="Q66" s="91"/>
    </row>
    <row r="67" spans="1:17" x14ac:dyDescent="0.15">
      <c r="A67" s="107"/>
      <c r="B67" s="91"/>
      <c r="C67" s="101"/>
      <c r="D67" s="101"/>
      <c r="E67" s="101"/>
      <c r="F67" s="91"/>
      <c r="G67" s="2"/>
      <c r="H67" s="2"/>
      <c r="I67" s="2"/>
      <c r="J67" s="2"/>
      <c r="K67" s="2"/>
      <c r="L67" s="2"/>
      <c r="M67" s="91"/>
      <c r="N67" s="91"/>
      <c r="O67" s="91"/>
      <c r="P67" s="91"/>
      <c r="Q67" s="91"/>
    </row>
    <row r="68" spans="1:17" x14ac:dyDescent="0.15">
      <c r="A68" s="108"/>
      <c r="B68" s="92"/>
      <c r="C68" s="102"/>
      <c r="D68" s="102"/>
      <c r="E68" s="102"/>
      <c r="F68" s="92"/>
      <c r="G68" s="2"/>
      <c r="H68" s="2"/>
      <c r="I68" s="2"/>
      <c r="J68" s="2"/>
      <c r="K68" s="2"/>
      <c r="L68" s="2"/>
      <c r="M68" s="92"/>
      <c r="N68" s="92"/>
      <c r="O68" s="92"/>
      <c r="P68" s="92"/>
      <c r="Q68" s="92"/>
    </row>
    <row r="69" spans="1:17" x14ac:dyDescent="0.15">
      <c r="A69" s="106">
        <v>17</v>
      </c>
      <c r="B69" s="90" t="s">
        <v>97</v>
      </c>
      <c r="C69" s="100"/>
      <c r="D69" s="100"/>
      <c r="E69" s="100" t="s">
        <v>98</v>
      </c>
      <c r="F69" s="90"/>
      <c r="G69" s="2"/>
      <c r="H69" s="2"/>
      <c r="I69" s="2"/>
      <c r="J69" s="2"/>
      <c r="K69" s="2"/>
      <c r="L69" s="2"/>
      <c r="M69" s="90"/>
      <c r="N69" s="90" t="s">
        <v>97</v>
      </c>
      <c r="O69" s="90" t="s">
        <v>97</v>
      </c>
      <c r="P69" s="90" t="s">
        <v>97</v>
      </c>
      <c r="Q69" s="90" t="s">
        <v>97</v>
      </c>
    </row>
    <row r="70" spans="1:17" x14ac:dyDescent="0.15">
      <c r="A70" s="107"/>
      <c r="B70" s="91"/>
      <c r="C70" s="101"/>
      <c r="D70" s="101"/>
      <c r="E70" s="101"/>
      <c r="F70" s="91"/>
      <c r="G70" s="2"/>
      <c r="H70" s="2"/>
      <c r="I70" s="2"/>
      <c r="J70" s="2"/>
      <c r="K70" s="2"/>
      <c r="L70" s="2"/>
      <c r="M70" s="91"/>
      <c r="N70" s="91"/>
      <c r="O70" s="91"/>
      <c r="P70" s="91"/>
      <c r="Q70" s="91"/>
    </row>
    <row r="71" spans="1:17" x14ac:dyDescent="0.15">
      <c r="A71" s="107"/>
      <c r="B71" s="91"/>
      <c r="C71" s="101"/>
      <c r="D71" s="101"/>
      <c r="E71" s="101"/>
      <c r="F71" s="91"/>
      <c r="G71" s="2"/>
      <c r="H71" s="2"/>
      <c r="I71" s="2"/>
      <c r="J71" s="2"/>
      <c r="K71" s="2"/>
      <c r="L71" s="2"/>
      <c r="M71" s="91"/>
      <c r="N71" s="91"/>
      <c r="O71" s="91"/>
      <c r="P71" s="91"/>
      <c r="Q71" s="91"/>
    </row>
    <row r="72" spans="1:17" x14ac:dyDescent="0.15">
      <c r="A72" s="108"/>
      <c r="B72" s="92"/>
      <c r="C72" s="102"/>
      <c r="D72" s="102"/>
      <c r="E72" s="102"/>
      <c r="F72" s="92"/>
      <c r="G72" s="2"/>
      <c r="H72" s="2"/>
      <c r="I72" s="2"/>
      <c r="J72" s="2"/>
      <c r="K72" s="2"/>
      <c r="L72" s="2"/>
      <c r="M72" s="92"/>
      <c r="N72" s="92"/>
      <c r="O72" s="92"/>
      <c r="P72" s="92"/>
      <c r="Q72" s="92"/>
    </row>
    <row r="73" spans="1:17" x14ac:dyDescent="0.15">
      <c r="A73" s="106">
        <v>18</v>
      </c>
      <c r="B73" s="90" t="s">
        <v>97</v>
      </c>
      <c r="C73" s="100"/>
      <c r="D73" s="100"/>
      <c r="E73" s="100" t="s">
        <v>98</v>
      </c>
      <c r="F73" s="90"/>
      <c r="G73" s="2"/>
      <c r="H73" s="2"/>
      <c r="I73" s="2"/>
      <c r="J73" s="2"/>
      <c r="K73" s="2"/>
      <c r="L73" s="2"/>
      <c r="M73" s="90"/>
      <c r="N73" s="90" t="s">
        <v>97</v>
      </c>
      <c r="O73" s="90" t="s">
        <v>97</v>
      </c>
      <c r="P73" s="90" t="s">
        <v>97</v>
      </c>
      <c r="Q73" s="90" t="s">
        <v>97</v>
      </c>
    </row>
    <row r="74" spans="1:17" x14ac:dyDescent="0.15">
      <c r="A74" s="107"/>
      <c r="B74" s="91"/>
      <c r="C74" s="101"/>
      <c r="D74" s="101"/>
      <c r="E74" s="101"/>
      <c r="F74" s="91"/>
      <c r="G74" s="2"/>
      <c r="H74" s="2"/>
      <c r="I74" s="2"/>
      <c r="J74" s="2"/>
      <c r="K74" s="2"/>
      <c r="L74" s="2"/>
      <c r="M74" s="91"/>
      <c r="N74" s="91"/>
      <c r="O74" s="91"/>
      <c r="P74" s="91"/>
      <c r="Q74" s="91"/>
    </row>
    <row r="75" spans="1:17" x14ac:dyDescent="0.15">
      <c r="A75" s="107"/>
      <c r="B75" s="91"/>
      <c r="C75" s="101"/>
      <c r="D75" s="101"/>
      <c r="E75" s="101"/>
      <c r="F75" s="91"/>
      <c r="G75" s="2"/>
      <c r="H75" s="2"/>
      <c r="I75" s="2"/>
      <c r="J75" s="2"/>
      <c r="K75" s="2"/>
      <c r="L75" s="2"/>
      <c r="M75" s="91"/>
      <c r="N75" s="91"/>
      <c r="O75" s="91"/>
      <c r="P75" s="91"/>
      <c r="Q75" s="91"/>
    </row>
    <row r="76" spans="1:17" x14ac:dyDescent="0.15">
      <c r="A76" s="108"/>
      <c r="B76" s="92"/>
      <c r="C76" s="102"/>
      <c r="D76" s="102"/>
      <c r="E76" s="102"/>
      <c r="F76" s="92"/>
      <c r="G76" s="2"/>
      <c r="H76" s="2"/>
      <c r="I76" s="2"/>
      <c r="J76" s="2"/>
      <c r="K76" s="2"/>
      <c r="L76" s="2"/>
      <c r="M76" s="92"/>
      <c r="N76" s="92"/>
      <c r="O76" s="92"/>
      <c r="P76" s="92"/>
      <c r="Q76" s="92"/>
    </row>
    <row r="77" spans="1:17" x14ac:dyDescent="0.15">
      <c r="A77" s="106">
        <v>19</v>
      </c>
      <c r="B77" s="90" t="s">
        <v>97</v>
      </c>
      <c r="C77" s="100"/>
      <c r="D77" s="100"/>
      <c r="E77" s="100" t="s">
        <v>98</v>
      </c>
      <c r="F77" s="90"/>
      <c r="G77" s="2"/>
      <c r="H77" s="2"/>
      <c r="I77" s="2"/>
      <c r="J77" s="2"/>
      <c r="K77" s="2"/>
      <c r="L77" s="2"/>
      <c r="M77" s="90"/>
      <c r="N77" s="90" t="s">
        <v>97</v>
      </c>
      <c r="O77" s="90" t="s">
        <v>97</v>
      </c>
      <c r="P77" s="90" t="s">
        <v>97</v>
      </c>
      <c r="Q77" s="90" t="s">
        <v>97</v>
      </c>
    </row>
    <row r="78" spans="1:17" x14ac:dyDescent="0.15">
      <c r="A78" s="107"/>
      <c r="B78" s="91"/>
      <c r="C78" s="101"/>
      <c r="D78" s="101"/>
      <c r="E78" s="101"/>
      <c r="F78" s="91"/>
      <c r="G78" s="2"/>
      <c r="H78" s="2"/>
      <c r="I78" s="2"/>
      <c r="J78" s="2"/>
      <c r="K78" s="2"/>
      <c r="L78" s="2"/>
      <c r="M78" s="91"/>
      <c r="N78" s="91"/>
      <c r="O78" s="91"/>
      <c r="P78" s="91"/>
      <c r="Q78" s="91"/>
    </row>
    <row r="79" spans="1:17" x14ac:dyDescent="0.15">
      <c r="A79" s="107"/>
      <c r="B79" s="91"/>
      <c r="C79" s="101"/>
      <c r="D79" s="101"/>
      <c r="E79" s="101"/>
      <c r="F79" s="91"/>
      <c r="G79" s="2"/>
      <c r="H79" s="2"/>
      <c r="I79" s="2"/>
      <c r="J79" s="2"/>
      <c r="K79" s="2"/>
      <c r="L79" s="2"/>
      <c r="M79" s="91"/>
      <c r="N79" s="91"/>
      <c r="O79" s="91"/>
      <c r="P79" s="91"/>
      <c r="Q79" s="91"/>
    </row>
    <row r="80" spans="1:17" x14ac:dyDescent="0.15">
      <c r="A80" s="108"/>
      <c r="B80" s="92"/>
      <c r="C80" s="102"/>
      <c r="D80" s="102"/>
      <c r="E80" s="102"/>
      <c r="F80" s="92"/>
      <c r="G80" s="2"/>
      <c r="H80" s="2"/>
      <c r="I80" s="2"/>
      <c r="J80" s="2"/>
      <c r="K80" s="2"/>
      <c r="L80" s="2"/>
      <c r="M80" s="92"/>
      <c r="N80" s="92"/>
      <c r="O80" s="92"/>
      <c r="P80" s="92"/>
      <c r="Q80" s="92"/>
    </row>
    <row r="81" spans="1:17" x14ac:dyDescent="0.15">
      <c r="A81" s="106">
        <v>20</v>
      </c>
      <c r="B81" s="90" t="s">
        <v>97</v>
      </c>
      <c r="C81" s="100"/>
      <c r="D81" s="100"/>
      <c r="E81" s="100" t="s">
        <v>98</v>
      </c>
      <c r="F81" s="90"/>
      <c r="G81" s="2"/>
      <c r="H81" s="2"/>
      <c r="I81" s="2"/>
      <c r="J81" s="2"/>
      <c r="K81" s="2"/>
      <c r="L81" s="2"/>
      <c r="M81" s="90"/>
      <c r="N81" s="90" t="s">
        <v>97</v>
      </c>
      <c r="O81" s="90" t="s">
        <v>97</v>
      </c>
      <c r="P81" s="90" t="s">
        <v>97</v>
      </c>
      <c r="Q81" s="90" t="s">
        <v>97</v>
      </c>
    </row>
    <row r="82" spans="1:17" x14ac:dyDescent="0.15">
      <c r="A82" s="107"/>
      <c r="B82" s="91"/>
      <c r="C82" s="101"/>
      <c r="D82" s="101"/>
      <c r="E82" s="101"/>
      <c r="F82" s="91"/>
      <c r="G82" s="2"/>
      <c r="H82" s="2"/>
      <c r="I82" s="2"/>
      <c r="J82" s="2"/>
      <c r="K82" s="2"/>
      <c r="L82" s="2"/>
      <c r="M82" s="91"/>
      <c r="N82" s="91"/>
      <c r="O82" s="91"/>
      <c r="P82" s="91"/>
      <c r="Q82" s="91"/>
    </row>
    <row r="83" spans="1:17" x14ac:dyDescent="0.15">
      <c r="A83" s="107"/>
      <c r="B83" s="91"/>
      <c r="C83" s="101"/>
      <c r="D83" s="101"/>
      <c r="E83" s="101"/>
      <c r="F83" s="91"/>
      <c r="G83" s="2"/>
      <c r="H83" s="2"/>
      <c r="I83" s="2"/>
      <c r="J83" s="2"/>
      <c r="K83" s="2"/>
      <c r="L83" s="2"/>
      <c r="M83" s="91"/>
      <c r="N83" s="91"/>
      <c r="O83" s="91"/>
      <c r="P83" s="91"/>
      <c r="Q83" s="91"/>
    </row>
    <row r="84" spans="1:17" x14ac:dyDescent="0.15">
      <c r="A84" s="108"/>
      <c r="B84" s="92"/>
      <c r="C84" s="102"/>
      <c r="D84" s="102"/>
      <c r="E84" s="102"/>
      <c r="F84" s="92"/>
      <c r="G84" s="2"/>
      <c r="H84" s="2"/>
      <c r="I84" s="2"/>
      <c r="J84" s="2"/>
      <c r="K84" s="2"/>
      <c r="L84" s="2"/>
      <c r="M84" s="92"/>
      <c r="N84" s="92"/>
      <c r="O84" s="92"/>
      <c r="P84" s="92"/>
      <c r="Q84" s="92"/>
    </row>
    <row r="85" spans="1:17" x14ac:dyDescent="0.15">
      <c r="A85" s="106">
        <v>21</v>
      </c>
      <c r="B85" s="90" t="s">
        <v>97</v>
      </c>
      <c r="C85" s="100"/>
      <c r="D85" s="100"/>
      <c r="E85" s="100" t="s">
        <v>98</v>
      </c>
      <c r="F85" s="90"/>
      <c r="G85" s="2"/>
      <c r="H85" s="2"/>
      <c r="I85" s="2"/>
      <c r="J85" s="2"/>
      <c r="K85" s="2"/>
      <c r="L85" s="2"/>
      <c r="M85" s="90"/>
      <c r="N85" s="90" t="s">
        <v>97</v>
      </c>
      <c r="O85" s="90" t="s">
        <v>97</v>
      </c>
      <c r="P85" s="90" t="s">
        <v>97</v>
      </c>
      <c r="Q85" s="90" t="s">
        <v>97</v>
      </c>
    </row>
    <row r="86" spans="1:17" x14ac:dyDescent="0.15">
      <c r="A86" s="107"/>
      <c r="B86" s="91"/>
      <c r="C86" s="101"/>
      <c r="D86" s="101"/>
      <c r="E86" s="101"/>
      <c r="F86" s="91"/>
      <c r="G86" s="2"/>
      <c r="H86" s="2"/>
      <c r="I86" s="2"/>
      <c r="J86" s="2"/>
      <c r="K86" s="2"/>
      <c r="L86" s="2"/>
      <c r="M86" s="91"/>
      <c r="N86" s="91"/>
      <c r="O86" s="91"/>
      <c r="P86" s="91"/>
      <c r="Q86" s="91"/>
    </row>
    <row r="87" spans="1:17" x14ac:dyDescent="0.15">
      <c r="A87" s="107"/>
      <c r="B87" s="91"/>
      <c r="C87" s="101"/>
      <c r="D87" s="101"/>
      <c r="E87" s="101"/>
      <c r="F87" s="91"/>
      <c r="G87" s="2"/>
      <c r="H87" s="2"/>
      <c r="I87" s="2"/>
      <c r="J87" s="2"/>
      <c r="K87" s="2"/>
      <c r="L87" s="2"/>
      <c r="M87" s="91"/>
      <c r="N87" s="91"/>
      <c r="O87" s="91"/>
      <c r="P87" s="91"/>
      <c r="Q87" s="91"/>
    </row>
    <row r="88" spans="1:17" x14ac:dyDescent="0.15">
      <c r="A88" s="108"/>
      <c r="B88" s="92"/>
      <c r="C88" s="102"/>
      <c r="D88" s="102"/>
      <c r="E88" s="102"/>
      <c r="F88" s="92"/>
      <c r="G88" s="2"/>
      <c r="H88" s="2"/>
      <c r="I88" s="2"/>
      <c r="J88" s="2"/>
      <c r="K88" s="2"/>
      <c r="L88" s="2"/>
      <c r="M88" s="92"/>
      <c r="N88" s="92"/>
      <c r="O88" s="92"/>
      <c r="P88" s="92"/>
      <c r="Q88" s="92"/>
    </row>
    <row r="89" spans="1:17" x14ac:dyDescent="0.15">
      <c r="A89" s="106">
        <v>22</v>
      </c>
      <c r="B89" s="90" t="s">
        <v>97</v>
      </c>
      <c r="C89" s="100"/>
      <c r="D89" s="100"/>
      <c r="E89" s="100" t="s">
        <v>98</v>
      </c>
      <c r="F89" s="90"/>
      <c r="G89" s="2"/>
      <c r="H89" s="2"/>
      <c r="I89" s="2"/>
      <c r="J89" s="2"/>
      <c r="K89" s="2"/>
      <c r="L89" s="2"/>
      <c r="M89" s="90"/>
      <c r="N89" s="90" t="s">
        <v>97</v>
      </c>
      <c r="O89" s="90" t="s">
        <v>97</v>
      </c>
      <c r="P89" s="90" t="s">
        <v>97</v>
      </c>
      <c r="Q89" s="90" t="s">
        <v>97</v>
      </c>
    </row>
    <row r="90" spans="1:17" x14ac:dyDescent="0.15">
      <c r="A90" s="107"/>
      <c r="B90" s="91"/>
      <c r="C90" s="101"/>
      <c r="D90" s="101"/>
      <c r="E90" s="101"/>
      <c r="F90" s="91"/>
      <c r="G90" s="2"/>
      <c r="H90" s="2"/>
      <c r="I90" s="2"/>
      <c r="J90" s="2"/>
      <c r="K90" s="2"/>
      <c r="L90" s="2"/>
      <c r="M90" s="91"/>
      <c r="N90" s="91"/>
      <c r="O90" s="91"/>
      <c r="P90" s="91"/>
      <c r="Q90" s="91"/>
    </row>
    <row r="91" spans="1:17" x14ac:dyDescent="0.15">
      <c r="A91" s="107"/>
      <c r="B91" s="91"/>
      <c r="C91" s="101"/>
      <c r="D91" s="101"/>
      <c r="E91" s="101"/>
      <c r="F91" s="91"/>
      <c r="G91" s="2"/>
      <c r="H91" s="2"/>
      <c r="I91" s="2"/>
      <c r="J91" s="2"/>
      <c r="K91" s="2"/>
      <c r="L91" s="2"/>
      <c r="M91" s="91"/>
      <c r="N91" s="91"/>
      <c r="O91" s="91"/>
      <c r="P91" s="91"/>
      <c r="Q91" s="91"/>
    </row>
    <row r="92" spans="1:17" x14ac:dyDescent="0.15">
      <c r="A92" s="108"/>
      <c r="B92" s="92"/>
      <c r="C92" s="102"/>
      <c r="D92" s="102"/>
      <c r="E92" s="102"/>
      <c r="F92" s="92"/>
      <c r="G92" s="2"/>
      <c r="H92" s="2"/>
      <c r="I92" s="2"/>
      <c r="J92" s="2"/>
      <c r="K92" s="2"/>
      <c r="L92" s="2"/>
      <c r="M92" s="92"/>
      <c r="N92" s="92"/>
      <c r="O92" s="92"/>
      <c r="P92" s="92"/>
      <c r="Q92" s="92"/>
    </row>
    <row r="93" spans="1:17" x14ac:dyDescent="0.15">
      <c r="A93" s="106">
        <v>23</v>
      </c>
      <c r="B93" s="90" t="s">
        <v>97</v>
      </c>
      <c r="C93" s="100"/>
      <c r="D93" s="100"/>
      <c r="E93" s="100" t="s">
        <v>98</v>
      </c>
      <c r="F93" s="90"/>
      <c r="G93" s="2"/>
      <c r="H93" s="2"/>
      <c r="I93" s="2"/>
      <c r="J93" s="2"/>
      <c r="K93" s="2"/>
      <c r="L93" s="2"/>
      <c r="M93" s="90"/>
      <c r="N93" s="90" t="s">
        <v>97</v>
      </c>
      <c r="O93" s="90" t="s">
        <v>97</v>
      </c>
      <c r="P93" s="90" t="s">
        <v>97</v>
      </c>
      <c r="Q93" s="90" t="s">
        <v>97</v>
      </c>
    </row>
    <row r="94" spans="1:17" x14ac:dyDescent="0.15">
      <c r="A94" s="107"/>
      <c r="B94" s="91"/>
      <c r="C94" s="101"/>
      <c r="D94" s="101"/>
      <c r="E94" s="101"/>
      <c r="F94" s="91"/>
      <c r="G94" s="2"/>
      <c r="H94" s="2"/>
      <c r="I94" s="2"/>
      <c r="J94" s="2"/>
      <c r="K94" s="2"/>
      <c r="L94" s="2"/>
      <c r="M94" s="91"/>
      <c r="N94" s="91"/>
      <c r="O94" s="91"/>
      <c r="P94" s="91"/>
      <c r="Q94" s="91"/>
    </row>
    <row r="95" spans="1:17" x14ac:dyDescent="0.15">
      <c r="A95" s="107"/>
      <c r="B95" s="91"/>
      <c r="C95" s="101"/>
      <c r="D95" s="101"/>
      <c r="E95" s="101"/>
      <c r="F95" s="91"/>
      <c r="G95" s="2"/>
      <c r="H95" s="2"/>
      <c r="I95" s="2"/>
      <c r="J95" s="2"/>
      <c r="K95" s="2"/>
      <c r="L95" s="2"/>
      <c r="M95" s="91"/>
      <c r="N95" s="91"/>
      <c r="O95" s="91"/>
      <c r="P95" s="91"/>
      <c r="Q95" s="91"/>
    </row>
    <row r="96" spans="1:17" x14ac:dyDescent="0.15">
      <c r="A96" s="108"/>
      <c r="B96" s="92"/>
      <c r="C96" s="102"/>
      <c r="D96" s="102"/>
      <c r="E96" s="102"/>
      <c r="F96" s="92"/>
      <c r="G96" s="2"/>
      <c r="H96" s="2"/>
      <c r="I96" s="2"/>
      <c r="J96" s="2"/>
      <c r="K96" s="2"/>
      <c r="L96" s="2"/>
      <c r="M96" s="92"/>
      <c r="N96" s="92"/>
      <c r="O96" s="92"/>
      <c r="P96" s="92"/>
      <c r="Q96" s="92"/>
    </row>
    <row r="97" spans="1:17" x14ac:dyDescent="0.15">
      <c r="A97" s="106">
        <v>24</v>
      </c>
      <c r="B97" s="90" t="s">
        <v>97</v>
      </c>
      <c r="C97" s="100"/>
      <c r="D97" s="100"/>
      <c r="E97" s="100" t="s">
        <v>98</v>
      </c>
      <c r="F97" s="90"/>
      <c r="G97" s="2"/>
      <c r="H97" s="2"/>
      <c r="I97" s="2"/>
      <c r="J97" s="2"/>
      <c r="K97" s="2"/>
      <c r="L97" s="2"/>
      <c r="M97" s="90"/>
      <c r="N97" s="90" t="s">
        <v>97</v>
      </c>
      <c r="O97" s="90" t="s">
        <v>97</v>
      </c>
      <c r="P97" s="90" t="s">
        <v>97</v>
      </c>
      <c r="Q97" s="90" t="s">
        <v>97</v>
      </c>
    </row>
    <row r="98" spans="1:17" x14ac:dyDescent="0.15">
      <c r="A98" s="107"/>
      <c r="B98" s="91"/>
      <c r="C98" s="101"/>
      <c r="D98" s="101"/>
      <c r="E98" s="101"/>
      <c r="F98" s="91"/>
      <c r="G98" s="2"/>
      <c r="H98" s="2"/>
      <c r="I98" s="2"/>
      <c r="J98" s="2"/>
      <c r="K98" s="2"/>
      <c r="L98" s="2"/>
      <c r="M98" s="91"/>
      <c r="N98" s="91"/>
      <c r="O98" s="91"/>
      <c r="P98" s="91"/>
      <c r="Q98" s="91"/>
    </row>
    <row r="99" spans="1:17" x14ac:dyDescent="0.15">
      <c r="A99" s="107"/>
      <c r="B99" s="91"/>
      <c r="C99" s="101"/>
      <c r="D99" s="101"/>
      <c r="E99" s="101"/>
      <c r="F99" s="91"/>
      <c r="G99" s="2"/>
      <c r="H99" s="2"/>
      <c r="I99" s="2"/>
      <c r="J99" s="2"/>
      <c r="K99" s="2"/>
      <c r="L99" s="2"/>
      <c r="M99" s="91"/>
      <c r="N99" s="91"/>
      <c r="O99" s="91"/>
      <c r="P99" s="91"/>
      <c r="Q99" s="91"/>
    </row>
    <row r="100" spans="1:17" x14ac:dyDescent="0.15">
      <c r="A100" s="108"/>
      <c r="B100" s="92"/>
      <c r="C100" s="102"/>
      <c r="D100" s="102"/>
      <c r="E100" s="102"/>
      <c r="F100" s="92"/>
      <c r="G100" s="2"/>
      <c r="H100" s="2"/>
      <c r="I100" s="2"/>
      <c r="J100" s="2"/>
      <c r="K100" s="2"/>
      <c r="L100" s="2"/>
      <c r="M100" s="92"/>
      <c r="N100" s="92"/>
      <c r="O100" s="92"/>
      <c r="P100" s="92"/>
      <c r="Q100" s="92"/>
    </row>
    <row r="101" spans="1:17" x14ac:dyDescent="0.15">
      <c r="A101" s="106">
        <v>25</v>
      </c>
      <c r="B101" s="90" t="s">
        <v>97</v>
      </c>
      <c r="C101" s="100"/>
      <c r="D101" s="100"/>
      <c r="E101" s="100" t="s">
        <v>98</v>
      </c>
      <c r="F101" s="90"/>
      <c r="G101" s="2"/>
      <c r="H101" s="2"/>
      <c r="I101" s="2"/>
      <c r="J101" s="2"/>
      <c r="K101" s="2"/>
      <c r="L101" s="2"/>
      <c r="M101" s="90"/>
      <c r="N101" s="90" t="s">
        <v>97</v>
      </c>
      <c r="O101" s="90" t="s">
        <v>97</v>
      </c>
      <c r="P101" s="90" t="s">
        <v>97</v>
      </c>
      <c r="Q101" s="90" t="s">
        <v>97</v>
      </c>
    </row>
    <row r="102" spans="1:17" x14ac:dyDescent="0.15">
      <c r="A102" s="107"/>
      <c r="B102" s="91"/>
      <c r="C102" s="101"/>
      <c r="D102" s="101"/>
      <c r="E102" s="101"/>
      <c r="F102" s="91"/>
      <c r="G102" s="2"/>
      <c r="H102" s="2"/>
      <c r="I102" s="2"/>
      <c r="J102" s="2"/>
      <c r="K102" s="2"/>
      <c r="L102" s="2"/>
      <c r="M102" s="91"/>
      <c r="N102" s="91"/>
      <c r="O102" s="91"/>
      <c r="P102" s="91"/>
      <c r="Q102" s="91"/>
    </row>
    <row r="103" spans="1:17" x14ac:dyDescent="0.15">
      <c r="A103" s="107"/>
      <c r="B103" s="91"/>
      <c r="C103" s="101"/>
      <c r="D103" s="101"/>
      <c r="E103" s="101"/>
      <c r="F103" s="91"/>
      <c r="G103" s="2"/>
      <c r="H103" s="2"/>
      <c r="I103" s="2"/>
      <c r="J103" s="2"/>
      <c r="K103" s="2"/>
      <c r="L103" s="2"/>
      <c r="M103" s="91"/>
      <c r="N103" s="91"/>
      <c r="O103" s="91"/>
      <c r="P103" s="91"/>
      <c r="Q103" s="91"/>
    </row>
    <row r="104" spans="1:17" x14ac:dyDescent="0.15">
      <c r="A104" s="108"/>
      <c r="B104" s="92"/>
      <c r="C104" s="102"/>
      <c r="D104" s="102"/>
      <c r="E104" s="102"/>
      <c r="F104" s="92"/>
      <c r="G104" s="2"/>
      <c r="H104" s="2"/>
      <c r="I104" s="2"/>
      <c r="J104" s="2"/>
      <c r="K104" s="2"/>
      <c r="L104" s="2"/>
      <c r="M104" s="92"/>
      <c r="N104" s="92"/>
      <c r="O104" s="92"/>
      <c r="P104" s="92"/>
      <c r="Q104" s="92"/>
    </row>
    <row r="105" spans="1:17" x14ac:dyDescent="0.15">
      <c r="A105" s="106">
        <v>26</v>
      </c>
      <c r="B105" s="90" t="s">
        <v>97</v>
      </c>
      <c r="C105" s="100"/>
      <c r="D105" s="100"/>
      <c r="E105" s="100" t="s">
        <v>98</v>
      </c>
      <c r="F105" s="90"/>
      <c r="G105" s="2"/>
      <c r="H105" s="2"/>
      <c r="I105" s="2"/>
      <c r="J105" s="2"/>
      <c r="K105" s="2"/>
      <c r="L105" s="2"/>
      <c r="M105" s="90"/>
      <c r="N105" s="90" t="s">
        <v>97</v>
      </c>
      <c r="O105" s="90" t="s">
        <v>97</v>
      </c>
      <c r="P105" s="90" t="s">
        <v>97</v>
      </c>
      <c r="Q105" s="90" t="s">
        <v>97</v>
      </c>
    </row>
    <row r="106" spans="1:17" x14ac:dyDescent="0.15">
      <c r="A106" s="107"/>
      <c r="B106" s="91"/>
      <c r="C106" s="101"/>
      <c r="D106" s="101"/>
      <c r="E106" s="101"/>
      <c r="F106" s="91"/>
      <c r="G106" s="2"/>
      <c r="H106" s="2"/>
      <c r="I106" s="2"/>
      <c r="J106" s="2"/>
      <c r="K106" s="2"/>
      <c r="L106" s="2"/>
      <c r="M106" s="91"/>
      <c r="N106" s="91"/>
      <c r="O106" s="91"/>
      <c r="P106" s="91"/>
      <c r="Q106" s="91"/>
    </row>
    <row r="107" spans="1:17" x14ac:dyDescent="0.15">
      <c r="A107" s="107"/>
      <c r="B107" s="91"/>
      <c r="C107" s="101"/>
      <c r="D107" s="101"/>
      <c r="E107" s="101"/>
      <c r="F107" s="91"/>
      <c r="G107" s="2"/>
      <c r="H107" s="2"/>
      <c r="I107" s="2"/>
      <c r="J107" s="2"/>
      <c r="K107" s="2"/>
      <c r="L107" s="2"/>
      <c r="M107" s="91"/>
      <c r="N107" s="91"/>
      <c r="O107" s="91"/>
      <c r="P107" s="91"/>
      <c r="Q107" s="91"/>
    </row>
    <row r="108" spans="1:17" x14ac:dyDescent="0.15">
      <c r="A108" s="108"/>
      <c r="B108" s="92"/>
      <c r="C108" s="102"/>
      <c r="D108" s="102"/>
      <c r="E108" s="102"/>
      <c r="F108" s="92"/>
      <c r="G108" s="2"/>
      <c r="H108" s="2"/>
      <c r="I108" s="2"/>
      <c r="J108" s="2"/>
      <c r="K108" s="2"/>
      <c r="L108" s="2"/>
      <c r="M108" s="92"/>
      <c r="N108" s="92"/>
      <c r="O108" s="92"/>
      <c r="P108" s="92"/>
      <c r="Q108" s="92"/>
    </row>
    <row r="109" spans="1:17" x14ac:dyDescent="0.15">
      <c r="A109" s="106">
        <v>27</v>
      </c>
      <c r="B109" s="90" t="s">
        <v>97</v>
      </c>
      <c r="C109" s="100"/>
      <c r="D109" s="100"/>
      <c r="E109" s="100" t="s">
        <v>98</v>
      </c>
      <c r="F109" s="90"/>
      <c r="G109" s="2"/>
      <c r="H109" s="2"/>
      <c r="I109" s="2"/>
      <c r="J109" s="2"/>
      <c r="K109" s="2"/>
      <c r="L109" s="2"/>
      <c r="M109" s="90"/>
      <c r="N109" s="90" t="s">
        <v>97</v>
      </c>
      <c r="O109" s="90" t="s">
        <v>97</v>
      </c>
      <c r="P109" s="90" t="s">
        <v>97</v>
      </c>
      <c r="Q109" s="90" t="s">
        <v>97</v>
      </c>
    </row>
    <row r="110" spans="1:17" x14ac:dyDescent="0.15">
      <c r="A110" s="107"/>
      <c r="B110" s="91"/>
      <c r="C110" s="101"/>
      <c r="D110" s="101"/>
      <c r="E110" s="101"/>
      <c r="F110" s="91"/>
      <c r="G110" s="2"/>
      <c r="H110" s="2"/>
      <c r="I110" s="2"/>
      <c r="J110" s="2"/>
      <c r="K110" s="2"/>
      <c r="L110" s="2"/>
      <c r="M110" s="91"/>
      <c r="N110" s="91"/>
      <c r="O110" s="91"/>
      <c r="P110" s="91"/>
      <c r="Q110" s="91"/>
    </row>
    <row r="111" spans="1:17" x14ac:dyDescent="0.15">
      <c r="A111" s="107"/>
      <c r="B111" s="91"/>
      <c r="C111" s="101"/>
      <c r="D111" s="101"/>
      <c r="E111" s="101"/>
      <c r="F111" s="91"/>
      <c r="G111" s="2"/>
      <c r="H111" s="2"/>
      <c r="I111" s="2"/>
      <c r="J111" s="2"/>
      <c r="K111" s="2"/>
      <c r="L111" s="2"/>
      <c r="M111" s="91"/>
      <c r="N111" s="91"/>
      <c r="O111" s="91"/>
      <c r="P111" s="91"/>
      <c r="Q111" s="91"/>
    </row>
    <row r="112" spans="1:17" x14ac:dyDescent="0.15">
      <c r="A112" s="108"/>
      <c r="B112" s="92"/>
      <c r="C112" s="102"/>
      <c r="D112" s="102"/>
      <c r="E112" s="102"/>
      <c r="F112" s="92"/>
      <c r="G112" s="2"/>
      <c r="H112" s="2"/>
      <c r="I112" s="2"/>
      <c r="J112" s="2"/>
      <c r="K112" s="2"/>
      <c r="L112" s="2"/>
      <c r="M112" s="92"/>
      <c r="N112" s="92"/>
      <c r="O112" s="92"/>
      <c r="P112" s="92"/>
      <c r="Q112" s="92"/>
    </row>
    <row r="113" spans="1:17" x14ac:dyDescent="0.15">
      <c r="A113" s="106">
        <v>28</v>
      </c>
      <c r="B113" s="90" t="s">
        <v>97</v>
      </c>
      <c r="C113" s="100"/>
      <c r="D113" s="100"/>
      <c r="E113" s="100" t="s">
        <v>98</v>
      </c>
      <c r="F113" s="90"/>
      <c r="G113" s="2"/>
      <c r="H113" s="2"/>
      <c r="I113" s="2"/>
      <c r="J113" s="2"/>
      <c r="K113" s="2"/>
      <c r="L113" s="2"/>
      <c r="M113" s="90"/>
      <c r="N113" s="90" t="s">
        <v>97</v>
      </c>
      <c r="O113" s="90" t="s">
        <v>97</v>
      </c>
      <c r="P113" s="90" t="s">
        <v>97</v>
      </c>
      <c r="Q113" s="90" t="s">
        <v>97</v>
      </c>
    </row>
    <row r="114" spans="1:17" x14ac:dyDescent="0.15">
      <c r="A114" s="107"/>
      <c r="B114" s="91"/>
      <c r="C114" s="101"/>
      <c r="D114" s="101"/>
      <c r="E114" s="101"/>
      <c r="F114" s="91"/>
      <c r="G114" s="2"/>
      <c r="H114" s="2"/>
      <c r="I114" s="2"/>
      <c r="J114" s="2"/>
      <c r="K114" s="2"/>
      <c r="L114" s="2"/>
      <c r="M114" s="91"/>
      <c r="N114" s="91"/>
      <c r="O114" s="91"/>
      <c r="P114" s="91"/>
      <c r="Q114" s="91"/>
    </row>
    <row r="115" spans="1:17" x14ac:dyDescent="0.15">
      <c r="A115" s="107"/>
      <c r="B115" s="91"/>
      <c r="C115" s="101"/>
      <c r="D115" s="101"/>
      <c r="E115" s="101"/>
      <c r="F115" s="91"/>
      <c r="G115" s="2"/>
      <c r="H115" s="2"/>
      <c r="I115" s="2"/>
      <c r="J115" s="2"/>
      <c r="K115" s="2"/>
      <c r="L115" s="2"/>
      <c r="M115" s="91"/>
      <c r="N115" s="91"/>
      <c r="O115" s="91"/>
      <c r="P115" s="91"/>
      <c r="Q115" s="91"/>
    </row>
    <row r="116" spans="1:17" x14ac:dyDescent="0.15">
      <c r="A116" s="108"/>
      <c r="B116" s="92"/>
      <c r="C116" s="102"/>
      <c r="D116" s="102"/>
      <c r="E116" s="102"/>
      <c r="F116" s="92"/>
      <c r="G116" s="2"/>
      <c r="H116" s="2"/>
      <c r="I116" s="2"/>
      <c r="J116" s="2"/>
      <c r="K116" s="2"/>
      <c r="L116" s="2"/>
      <c r="M116" s="92"/>
      <c r="N116" s="92"/>
      <c r="O116" s="92"/>
      <c r="P116" s="92"/>
      <c r="Q116" s="92"/>
    </row>
    <row r="117" spans="1:17" x14ac:dyDescent="0.15">
      <c r="A117" s="106">
        <v>29</v>
      </c>
      <c r="B117" s="90" t="s">
        <v>97</v>
      </c>
      <c r="C117" s="100"/>
      <c r="D117" s="100"/>
      <c r="E117" s="100" t="s">
        <v>98</v>
      </c>
      <c r="F117" s="90"/>
      <c r="G117" s="2"/>
      <c r="H117" s="2"/>
      <c r="I117" s="2"/>
      <c r="J117" s="2"/>
      <c r="K117" s="2"/>
      <c r="L117" s="2"/>
      <c r="M117" s="90"/>
      <c r="N117" s="90" t="s">
        <v>97</v>
      </c>
      <c r="O117" s="90" t="s">
        <v>97</v>
      </c>
      <c r="P117" s="90" t="s">
        <v>97</v>
      </c>
      <c r="Q117" s="90" t="s">
        <v>97</v>
      </c>
    </row>
    <row r="118" spans="1:17" x14ac:dyDescent="0.15">
      <c r="A118" s="107"/>
      <c r="B118" s="91"/>
      <c r="C118" s="101"/>
      <c r="D118" s="101"/>
      <c r="E118" s="101"/>
      <c r="F118" s="91"/>
      <c r="G118" s="2"/>
      <c r="H118" s="2"/>
      <c r="I118" s="2"/>
      <c r="J118" s="2"/>
      <c r="K118" s="2"/>
      <c r="L118" s="2"/>
      <c r="M118" s="91"/>
      <c r="N118" s="91"/>
      <c r="O118" s="91"/>
      <c r="P118" s="91"/>
      <c r="Q118" s="91"/>
    </row>
    <row r="119" spans="1:17" x14ac:dyDescent="0.15">
      <c r="A119" s="107"/>
      <c r="B119" s="91"/>
      <c r="C119" s="101"/>
      <c r="D119" s="101"/>
      <c r="E119" s="101"/>
      <c r="F119" s="91"/>
      <c r="G119" s="2"/>
      <c r="H119" s="2"/>
      <c r="I119" s="2"/>
      <c r="J119" s="2"/>
      <c r="K119" s="2"/>
      <c r="L119" s="2"/>
      <c r="M119" s="91"/>
      <c r="N119" s="91"/>
      <c r="O119" s="91"/>
      <c r="P119" s="91"/>
      <c r="Q119" s="91"/>
    </row>
    <row r="120" spans="1:17" x14ac:dyDescent="0.15">
      <c r="A120" s="108"/>
      <c r="B120" s="92"/>
      <c r="C120" s="102"/>
      <c r="D120" s="102"/>
      <c r="E120" s="102"/>
      <c r="F120" s="92"/>
      <c r="G120" s="2"/>
      <c r="H120" s="2"/>
      <c r="I120" s="2"/>
      <c r="J120" s="2"/>
      <c r="K120" s="2"/>
      <c r="L120" s="2"/>
      <c r="M120" s="92"/>
      <c r="N120" s="92"/>
      <c r="O120" s="92"/>
      <c r="P120" s="92"/>
      <c r="Q120" s="92"/>
    </row>
    <row r="121" spans="1:17" x14ac:dyDescent="0.15">
      <c r="A121" s="106">
        <v>30</v>
      </c>
      <c r="B121" s="90" t="s">
        <v>97</v>
      </c>
      <c r="C121" s="100"/>
      <c r="D121" s="100"/>
      <c r="E121" s="100" t="s">
        <v>98</v>
      </c>
      <c r="F121" s="90"/>
      <c r="G121" s="2"/>
      <c r="H121" s="2"/>
      <c r="I121" s="2"/>
      <c r="J121" s="2"/>
      <c r="K121" s="2"/>
      <c r="L121" s="2"/>
      <c r="M121" s="90"/>
      <c r="N121" s="90" t="s">
        <v>97</v>
      </c>
      <c r="O121" s="90" t="s">
        <v>97</v>
      </c>
      <c r="P121" s="90" t="s">
        <v>97</v>
      </c>
      <c r="Q121" s="90" t="s">
        <v>97</v>
      </c>
    </row>
    <row r="122" spans="1:17" x14ac:dyDescent="0.15">
      <c r="A122" s="107"/>
      <c r="B122" s="91"/>
      <c r="C122" s="101"/>
      <c r="D122" s="101"/>
      <c r="E122" s="101"/>
      <c r="F122" s="91"/>
      <c r="G122" s="2"/>
      <c r="H122" s="2"/>
      <c r="I122" s="2"/>
      <c r="J122" s="2"/>
      <c r="K122" s="2"/>
      <c r="L122" s="2"/>
      <c r="M122" s="91"/>
      <c r="N122" s="91"/>
      <c r="O122" s="91"/>
      <c r="P122" s="91"/>
      <c r="Q122" s="91"/>
    </row>
    <row r="123" spans="1:17" x14ac:dyDescent="0.15">
      <c r="A123" s="107"/>
      <c r="B123" s="91"/>
      <c r="C123" s="101"/>
      <c r="D123" s="101"/>
      <c r="E123" s="101"/>
      <c r="F123" s="91"/>
      <c r="G123" s="2"/>
      <c r="H123" s="2"/>
      <c r="I123" s="2"/>
      <c r="J123" s="2"/>
      <c r="K123" s="2"/>
      <c r="L123" s="2"/>
      <c r="M123" s="91"/>
      <c r="N123" s="91"/>
      <c r="O123" s="91"/>
      <c r="P123" s="91"/>
      <c r="Q123" s="91"/>
    </row>
    <row r="124" spans="1:17" x14ac:dyDescent="0.15">
      <c r="A124" s="108"/>
      <c r="B124" s="92"/>
      <c r="C124" s="102"/>
      <c r="D124" s="102"/>
      <c r="E124" s="102"/>
      <c r="F124" s="92"/>
      <c r="G124" s="2"/>
      <c r="H124" s="2"/>
      <c r="I124" s="2"/>
      <c r="J124" s="2"/>
      <c r="K124" s="2"/>
      <c r="L124" s="2"/>
      <c r="M124" s="92"/>
      <c r="N124" s="92"/>
      <c r="O124" s="92"/>
      <c r="P124" s="92"/>
      <c r="Q124" s="92"/>
    </row>
    <row r="125" spans="1:17" x14ac:dyDescent="0.15">
      <c r="A125" s="106">
        <v>31</v>
      </c>
      <c r="B125" s="90" t="s">
        <v>97</v>
      </c>
      <c r="C125" s="100"/>
      <c r="D125" s="100"/>
      <c r="E125" s="100" t="s">
        <v>98</v>
      </c>
      <c r="F125" s="90"/>
      <c r="G125" s="2"/>
      <c r="H125" s="2"/>
      <c r="I125" s="2"/>
      <c r="J125" s="2"/>
      <c r="K125" s="2"/>
      <c r="L125" s="2"/>
      <c r="M125" s="90"/>
      <c r="N125" s="90" t="s">
        <v>97</v>
      </c>
      <c r="O125" s="90" t="s">
        <v>97</v>
      </c>
      <c r="P125" s="90" t="s">
        <v>97</v>
      </c>
      <c r="Q125" s="90" t="s">
        <v>97</v>
      </c>
    </row>
    <row r="126" spans="1:17" x14ac:dyDescent="0.15">
      <c r="A126" s="107"/>
      <c r="B126" s="91"/>
      <c r="C126" s="101"/>
      <c r="D126" s="101"/>
      <c r="E126" s="101"/>
      <c r="F126" s="91"/>
      <c r="G126" s="2"/>
      <c r="H126" s="2"/>
      <c r="I126" s="2"/>
      <c r="J126" s="2"/>
      <c r="K126" s="2"/>
      <c r="L126" s="2"/>
      <c r="M126" s="91"/>
      <c r="N126" s="91"/>
      <c r="O126" s="91"/>
      <c r="P126" s="91"/>
      <c r="Q126" s="91"/>
    </row>
    <row r="127" spans="1:17" x14ac:dyDescent="0.15">
      <c r="A127" s="107"/>
      <c r="B127" s="91"/>
      <c r="C127" s="101"/>
      <c r="D127" s="101"/>
      <c r="E127" s="101"/>
      <c r="F127" s="91"/>
      <c r="G127" s="2"/>
      <c r="H127" s="2"/>
      <c r="I127" s="2"/>
      <c r="J127" s="2"/>
      <c r="K127" s="2"/>
      <c r="L127" s="2"/>
      <c r="M127" s="91"/>
      <c r="N127" s="91"/>
      <c r="O127" s="91"/>
      <c r="P127" s="91"/>
      <c r="Q127" s="91"/>
    </row>
    <row r="128" spans="1:17" x14ac:dyDescent="0.15">
      <c r="A128" s="108"/>
      <c r="B128" s="92"/>
      <c r="C128" s="102"/>
      <c r="D128" s="102"/>
      <c r="E128" s="102"/>
      <c r="F128" s="92"/>
      <c r="G128" s="2"/>
      <c r="H128" s="2"/>
      <c r="I128" s="2"/>
      <c r="J128" s="2"/>
      <c r="K128" s="2"/>
      <c r="L128" s="2"/>
      <c r="M128" s="92"/>
      <c r="N128" s="92"/>
      <c r="O128" s="92"/>
      <c r="P128" s="92"/>
      <c r="Q128" s="92"/>
    </row>
    <row r="129" spans="1:17" x14ac:dyDescent="0.15">
      <c r="A129" s="106">
        <v>32</v>
      </c>
      <c r="B129" s="90" t="s">
        <v>97</v>
      </c>
      <c r="C129" s="100"/>
      <c r="D129" s="100"/>
      <c r="E129" s="100" t="s">
        <v>98</v>
      </c>
      <c r="F129" s="90"/>
      <c r="G129" s="2"/>
      <c r="H129" s="2"/>
      <c r="I129" s="2"/>
      <c r="J129" s="2"/>
      <c r="K129" s="2"/>
      <c r="L129" s="2"/>
      <c r="M129" s="90"/>
      <c r="N129" s="90" t="s">
        <v>97</v>
      </c>
      <c r="O129" s="90" t="s">
        <v>97</v>
      </c>
      <c r="P129" s="90" t="s">
        <v>97</v>
      </c>
      <c r="Q129" s="90" t="s">
        <v>97</v>
      </c>
    </row>
    <row r="130" spans="1:17" x14ac:dyDescent="0.15">
      <c r="A130" s="107"/>
      <c r="B130" s="91"/>
      <c r="C130" s="101"/>
      <c r="D130" s="101"/>
      <c r="E130" s="101"/>
      <c r="F130" s="91"/>
      <c r="G130" s="2"/>
      <c r="H130" s="2"/>
      <c r="I130" s="2"/>
      <c r="J130" s="2"/>
      <c r="K130" s="2"/>
      <c r="L130" s="2"/>
      <c r="M130" s="91"/>
      <c r="N130" s="91"/>
      <c r="O130" s="91"/>
      <c r="P130" s="91"/>
      <c r="Q130" s="91"/>
    </row>
    <row r="131" spans="1:17" x14ac:dyDescent="0.15">
      <c r="A131" s="107"/>
      <c r="B131" s="91"/>
      <c r="C131" s="101"/>
      <c r="D131" s="101"/>
      <c r="E131" s="101"/>
      <c r="F131" s="91"/>
      <c r="G131" s="2"/>
      <c r="H131" s="2"/>
      <c r="I131" s="2"/>
      <c r="J131" s="2"/>
      <c r="K131" s="2"/>
      <c r="L131" s="2"/>
      <c r="M131" s="91"/>
      <c r="N131" s="91"/>
      <c r="O131" s="91"/>
      <c r="P131" s="91"/>
      <c r="Q131" s="91"/>
    </row>
    <row r="132" spans="1:17" x14ac:dyDescent="0.15">
      <c r="A132" s="108"/>
      <c r="B132" s="92"/>
      <c r="C132" s="102"/>
      <c r="D132" s="102"/>
      <c r="E132" s="102"/>
      <c r="F132" s="92"/>
      <c r="G132" s="2"/>
      <c r="H132" s="2"/>
      <c r="I132" s="2"/>
      <c r="J132" s="2"/>
      <c r="K132" s="2"/>
      <c r="L132" s="2"/>
      <c r="M132" s="92"/>
      <c r="N132" s="92"/>
      <c r="O132" s="92"/>
      <c r="P132" s="92"/>
      <c r="Q132" s="92"/>
    </row>
    <row r="133" spans="1:17" x14ac:dyDescent="0.15">
      <c r="A133" s="106">
        <v>33</v>
      </c>
      <c r="B133" s="90" t="s">
        <v>97</v>
      </c>
      <c r="C133" s="100"/>
      <c r="D133" s="100"/>
      <c r="E133" s="100" t="s">
        <v>98</v>
      </c>
      <c r="F133" s="90"/>
      <c r="G133" s="2"/>
      <c r="H133" s="2"/>
      <c r="I133" s="2"/>
      <c r="J133" s="2"/>
      <c r="K133" s="2"/>
      <c r="L133" s="2"/>
      <c r="M133" s="90"/>
      <c r="N133" s="90" t="s">
        <v>97</v>
      </c>
      <c r="O133" s="90" t="s">
        <v>97</v>
      </c>
      <c r="P133" s="90" t="s">
        <v>97</v>
      </c>
      <c r="Q133" s="90" t="s">
        <v>97</v>
      </c>
    </row>
    <row r="134" spans="1:17" x14ac:dyDescent="0.15">
      <c r="A134" s="107"/>
      <c r="B134" s="91"/>
      <c r="C134" s="101"/>
      <c r="D134" s="101"/>
      <c r="E134" s="101"/>
      <c r="F134" s="91"/>
      <c r="G134" s="2"/>
      <c r="H134" s="2"/>
      <c r="I134" s="2"/>
      <c r="J134" s="2"/>
      <c r="K134" s="2"/>
      <c r="L134" s="2"/>
      <c r="M134" s="91"/>
      <c r="N134" s="91"/>
      <c r="O134" s="91"/>
      <c r="P134" s="91"/>
      <c r="Q134" s="91"/>
    </row>
    <row r="135" spans="1:17" x14ac:dyDescent="0.15">
      <c r="A135" s="107"/>
      <c r="B135" s="91"/>
      <c r="C135" s="101"/>
      <c r="D135" s="101"/>
      <c r="E135" s="101"/>
      <c r="F135" s="91"/>
      <c r="G135" s="2"/>
      <c r="H135" s="2"/>
      <c r="I135" s="2"/>
      <c r="J135" s="2"/>
      <c r="K135" s="2"/>
      <c r="L135" s="2"/>
      <c r="M135" s="91"/>
      <c r="N135" s="91"/>
      <c r="O135" s="91"/>
      <c r="P135" s="91"/>
      <c r="Q135" s="91"/>
    </row>
    <row r="136" spans="1:17" x14ac:dyDescent="0.15">
      <c r="A136" s="108"/>
      <c r="B136" s="92"/>
      <c r="C136" s="102"/>
      <c r="D136" s="102"/>
      <c r="E136" s="102"/>
      <c r="F136" s="92"/>
      <c r="G136" s="2"/>
      <c r="H136" s="2"/>
      <c r="I136" s="2"/>
      <c r="J136" s="2"/>
      <c r="K136" s="2"/>
      <c r="L136" s="2"/>
      <c r="M136" s="92"/>
      <c r="N136" s="92"/>
      <c r="O136" s="92"/>
      <c r="P136" s="92"/>
      <c r="Q136" s="92"/>
    </row>
    <row r="137" spans="1:17" x14ac:dyDescent="0.15">
      <c r="A137" s="106">
        <v>34</v>
      </c>
      <c r="B137" s="90" t="s">
        <v>97</v>
      </c>
      <c r="C137" s="100"/>
      <c r="D137" s="100"/>
      <c r="E137" s="100" t="s">
        <v>98</v>
      </c>
      <c r="F137" s="90"/>
      <c r="G137" s="2"/>
      <c r="H137" s="2"/>
      <c r="I137" s="2"/>
      <c r="J137" s="2"/>
      <c r="K137" s="2"/>
      <c r="L137" s="2"/>
      <c r="M137" s="90"/>
      <c r="N137" s="90" t="s">
        <v>97</v>
      </c>
      <c r="O137" s="90" t="s">
        <v>97</v>
      </c>
      <c r="P137" s="90" t="s">
        <v>97</v>
      </c>
      <c r="Q137" s="90" t="s">
        <v>97</v>
      </c>
    </row>
    <row r="138" spans="1:17" x14ac:dyDescent="0.15">
      <c r="A138" s="107"/>
      <c r="B138" s="91"/>
      <c r="C138" s="101"/>
      <c r="D138" s="101"/>
      <c r="E138" s="101"/>
      <c r="F138" s="91"/>
      <c r="G138" s="2"/>
      <c r="H138" s="2"/>
      <c r="I138" s="2"/>
      <c r="J138" s="2"/>
      <c r="K138" s="2"/>
      <c r="L138" s="2"/>
      <c r="M138" s="91"/>
      <c r="N138" s="91"/>
      <c r="O138" s="91"/>
      <c r="P138" s="91"/>
      <c r="Q138" s="91"/>
    </row>
    <row r="139" spans="1:17" x14ac:dyDescent="0.15">
      <c r="A139" s="107"/>
      <c r="B139" s="91"/>
      <c r="C139" s="101"/>
      <c r="D139" s="101"/>
      <c r="E139" s="101"/>
      <c r="F139" s="91"/>
      <c r="G139" s="2"/>
      <c r="H139" s="2"/>
      <c r="I139" s="2"/>
      <c r="J139" s="2"/>
      <c r="K139" s="2"/>
      <c r="L139" s="2"/>
      <c r="M139" s="91"/>
      <c r="N139" s="91"/>
      <c r="O139" s="91"/>
      <c r="P139" s="91"/>
      <c r="Q139" s="91"/>
    </row>
    <row r="140" spans="1:17" x14ac:dyDescent="0.15">
      <c r="A140" s="108"/>
      <c r="B140" s="92"/>
      <c r="C140" s="102"/>
      <c r="D140" s="102"/>
      <c r="E140" s="102"/>
      <c r="F140" s="92"/>
      <c r="G140" s="2"/>
      <c r="H140" s="2"/>
      <c r="I140" s="2"/>
      <c r="J140" s="2"/>
      <c r="K140" s="2"/>
      <c r="L140" s="2"/>
      <c r="M140" s="92"/>
      <c r="N140" s="92"/>
      <c r="O140" s="92"/>
      <c r="P140" s="92"/>
      <c r="Q140" s="92"/>
    </row>
    <row r="141" spans="1:17" x14ac:dyDescent="0.15">
      <c r="A141" s="106">
        <v>35</v>
      </c>
      <c r="B141" s="90" t="s">
        <v>97</v>
      </c>
      <c r="C141" s="100"/>
      <c r="D141" s="100"/>
      <c r="E141" s="100" t="s">
        <v>98</v>
      </c>
      <c r="F141" s="90"/>
      <c r="G141" s="2"/>
      <c r="H141" s="2"/>
      <c r="I141" s="2"/>
      <c r="J141" s="2"/>
      <c r="K141" s="2"/>
      <c r="L141" s="2"/>
      <c r="M141" s="90"/>
      <c r="N141" s="90" t="s">
        <v>97</v>
      </c>
      <c r="O141" s="90" t="s">
        <v>97</v>
      </c>
      <c r="P141" s="90" t="s">
        <v>97</v>
      </c>
      <c r="Q141" s="90" t="s">
        <v>97</v>
      </c>
    </row>
    <row r="142" spans="1:17" x14ac:dyDescent="0.15">
      <c r="A142" s="107"/>
      <c r="B142" s="91"/>
      <c r="C142" s="101"/>
      <c r="D142" s="101"/>
      <c r="E142" s="101"/>
      <c r="F142" s="91"/>
      <c r="G142" s="2"/>
      <c r="H142" s="2"/>
      <c r="I142" s="2"/>
      <c r="J142" s="2"/>
      <c r="K142" s="2"/>
      <c r="L142" s="2"/>
      <c r="M142" s="91"/>
      <c r="N142" s="91"/>
      <c r="O142" s="91"/>
      <c r="P142" s="91"/>
      <c r="Q142" s="91"/>
    </row>
    <row r="143" spans="1:17" x14ac:dyDescent="0.15">
      <c r="A143" s="107"/>
      <c r="B143" s="91"/>
      <c r="C143" s="101"/>
      <c r="D143" s="101"/>
      <c r="E143" s="101"/>
      <c r="F143" s="91"/>
      <c r="G143" s="2"/>
      <c r="H143" s="2"/>
      <c r="I143" s="2"/>
      <c r="J143" s="2"/>
      <c r="K143" s="2"/>
      <c r="L143" s="2"/>
      <c r="M143" s="91"/>
      <c r="N143" s="91"/>
      <c r="O143" s="91"/>
      <c r="P143" s="91"/>
      <c r="Q143" s="91"/>
    </row>
    <row r="144" spans="1:17" x14ac:dyDescent="0.15">
      <c r="A144" s="108"/>
      <c r="B144" s="92"/>
      <c r="C144" s="102"/>
      <c r="D144" s="102"/>
      <c r="E144" s="102"/>
      <c r="F144" s="92"/>
      <c r="G144" s="2"/>
      <c r="H144" s="2"/>
      <c r="I144" s="2"/>
      <c r="J144" s="2"/>
      <c r="K144" s="2"/>
      <c r="L144" s="2"/>
      <c r="M144" s="92"/>
      <c r="N144" s="92"/>
      <c r="O144" s="92"/>
      <c r="P144" s="92"/>
      <c r="Q144" s="92"/>
    </row>
    <row r="145" spans="1:17" x14ac:dyDescent="0.15">
      <c r="A145" s="106">
        <v>36</v>
      </c>
      <c r="B145" s="90" t="s">
        <v>97</v>
      </c>
      <c r="C145" s="100"/>
      <c r="D145" s="100"/>
      <c r="E145" s="100" t="s">
        <v>98</v>
      </c>
      <c r="F145" s="90"/>
      <c r="G145" s="2"/>
      <c r="H145" s="2"/>
      <c r="I145" s="2"/>
      <c r="J145" s="2"/>
      <c r="K145" s="2"/>
      <c r="L145" s="2"/>
      <c r="M145" s="90"/>
      <c r="N145" s="90" t="s">
        <v>97</v>
      </c>
      <c r="O145" s="90" t="s">
        <v>97</v>
      </c>
      <c r="P145" s="90" t="s">
        <v>97</v>
      </c>
      <c r="Q145" s="90" t="s">
        <v>97</v>
      </c>
    </row>
    <row r="146" spans="1:17" x14ac:dyDescent="0.15">
      <c r="A146" s="107"/>
      <c r="B146" s="91"/>
      <c r="C146" s="101"/>
      <c r="D146" s="101"/>
      <c r="E146" s="101"/>
      <c r="F146" s="91"/>
      <c r="G146" s="2"/>
      <c r="H146" s="2"/>
      <c r="I146" s="2"/>
      <c r="J146" s="2"/>
      <c r="K146" s="2"/>
      <c r="L146" s="2"/>
      <c r="M146" s="91"/>
      <c r="N146" s="91"/>
      <c r="O146" s="91"/>
      <c r="P146" s="91"/>
      <c r="Q146" s="91"/>
    </row>
    <row r="147" spans="1:17" x14ac:dyDescent="0.15">
      <c r="A147" s="107"/>
      <c r="B147" s="91"/>
      <c r="C147" s="101"/>
      <c r="D147" s="101"/>
      <c r="E147" s="101"/>
      <c r="F147" s="91"/>
      <c r="G147" s="2"/>
      <c r="H147" s="2"/>
      <c r="I147" s="2"/>
      <c r="J147" s="2"/>
      <c r="K147" s="2"/>
      <c r="L147" s="2"/>
      <c r="M147" s="91"/>
      <c r="N147" s="91"/>
      <c r="O147" s="91"/>
      <c r="P147" s="91"/>
      <c r="Q147" s="91"/>
    </row>
    <row r="148" spans="1:17" x14ac:dyDescent="0.15">
      <c r="A148" s="108"/>
      <c r="B148" s="92"/>
      <c r="C148" s="102"/>
      <c r="D148" s="102"/>
      <c r="E148" s="102"/>
      <c r="F148" s="92"/>
      <c r="G148" s="2"/>
      <c r="H148" s="2"/>
      <c r="I148" s="2"/>
      <c r="J148" s="2"/>
      <c r="K148" s="2"/>
      <c r="L148" s="2"/>
      <c r="M148" s="92"/>
      <c r="N148" s="92"/>
      <c r="O148" s="92"/>
      <c r="P148" s="92"/>
      <c r="Q148" s="92"/>
    </row>
    <row r="149" spans="1:17" x14ac:dyDescent="0.15">
      <c r="A149" s="106">
        <v>37</v>
      </c>
      <c r="B149" s="90" t="s">
        <v>97</v>
      </c>
      <c r="C149" s="100"/>
      <c r="D149" s="100"/>
      <c r="E149" s="100" t="s">
        <v>98</v>
      </c>
      <c r="F149" s="90"/>
      <c r="G149" s="2"/>
      <c r="H149" s="2"/>
      <c r="I149" s="2"/>
      <c r="J149" s="2"/>
      <c r="K149" s="2"/>
      <c r="L149" s="2"/>
      <c r="M149" s="90"/>
      <c r="N149" s="90" t="s">
        <v>97</v>
      </c>
      <c r="O149" s="90" t="s">
        <v>97</v>
      </c>
      <c r="P149" s="90" t="s">
        <v>97</v>
      </c>
      <c r="Q149" s="90" t="s">
        <v>97</v>
      </c>
    </row>
    <row r="150" spans="1:17" x14ac:dyDescent="0.15">
      <c r="A150" s="107"/>
      <c r="B150" s="91"/>
      <c r="C150" s="101"/>
      <c r="D150" s="101"/>
      <c r="E150" s="101"/>
      <c r="F150" s="91"/>
      <c r="G150" s="2"/>
      <c r="H150" s="2"/>
      <c r="I150" s="2"/>
      <c r="J150" s="2"/>
      <c r="K150" s="2"/>
      <c r="L150" s="2"/>
      <c r="M150" s="91"/>
      <c r="N150" s="91"/>
      <c r="O150" s="91"/>
      <c r="P150" s="91"/>
      <c r="Q150" s="91"/>
    </row>
    <row r="151" spans="1:17" x14ac:dyDescent="0.15">
      <c r="A151" s="107"/>
      <c r="B151" s="91"/>
      <c r="C151" s="101"/>
      <c r="D151" s="101"/>
      <c r="E151" s="101"/>
      <c r="F151" s="91"/>
      <c r="G151" s="2"/>
      <c r="H151" s="2"/>
      <c r="I151" s="2"/>
      <c r="J151" s="2"/>
      <c r="K151" s="2"/>
      <c r="L151" s="2"/>
      <c r="M151" s="91"/>
      <c r="N151" s="91"/>
      <c r="O151" s="91"/>
      <c r="P151" s="91"/>
      <c r="Q151" s="91"/>
    </row>
    <row r="152" spans="1:17" x14ac:dyDescent="0.15">
      <c r="A152" s="108"/>
      <c r="B152" s="92"/>
      <c r="C152" s="102"/>
      <c r="D152" s="102"/>
      <c r="E152" s="102"/>
      <c r="F152" s="92"/>
      <c r="G152" s="2"/>
      <c r="H152" s="2"/>
      <c r="I152" s="2"/>
      <c r="J152" s="2"/>
      <c r="K152" s="2"/>
      <c r="L152" s="2"/>
      <c r="M152" s="92"/>
      <c r="N152" s="92"/>
      <c r="O152" s="92"/>
      <c r="P152" s="92"/>
      <c r="Q152" s="92"/>
    </row>
    <row r="153" spans="1:17" x14ac:dyDescent="0.15">
      <c r="A153" s="106">
        <v>38</v>
      </c>
      <c r="B153" s="90" t="s">
        <v>97</v>
      </c>
      <c r="C153" s="100"/>
      <c r="D153" s="100"/>
      <c r="E153" s="100" t="s">
        <v>98</v>
      </c>
      <c r="F153" s="90"/>
      <c r="G153" s="2"/>
      <c r="H153" s="2"/>
      <c r="I153" s="2"/>
      <c r="J153" s="2"/>
      <c r="K153" s="2"/>
      <c r="L153" s="2"/>
      <c r="M153" s="90"/>
      <c r="N153" s="90" t="s">
        <v>97</v>
      </c>
      <c r="O153" s="90" t="s">
        <v>97</v>
      </c>
      <c r="P153" s="90" t="s">
        <v>97</v>
      </c>
      <c r="Q153" s="90" t="s">
        <v>97</v>
      </c>
    </row>
    <row r="154" spans="1:17" x14ac:dyDescent="0.15">
      <c r="A154" s="107"/>
      <c r="B154" s="91"/>
      <c r="C154" s="101"/>
      <c r="D154" s="101"/>
      <c r="E154" s="101"/>
      <c r="F154" s="91"/>
      <c r="G154" s="2"/>
      <c r="H154" s="2"/>
      <c r="I154" s="2"/>
      <c r="J154" s="2"/>
      <c r="K154" s="2"/>
      <c r="L154" s="2"/>
      <c r="M154" s="91"/>
      <c r="N154" s="91"/>
      <c r="O154" s="91"/>
      <c r="P154" s="91"/>
      <c r="Q154" s="91"/>
    </row>
    <row r="155" spans="1:17" x14ac:dyDescent="0.15">
      <c r="A155" s="107"/>
      <c r="B155" s="91"/>
      <c r="C155" s="101"/>
      <c r="D155" s="101"/>
      <c r="E155" s="101"/>
      <c r="F155" s="91"/>
      <c r="G155" s="2"/>
      <c r="H155" s="2"/>
      <c r="I155" s="2"/>
      <c r="J155" s="2"/>
      <c r="K155" s="2"/>
      <c r="L155" s="2"/>
      <c r="M155" s="91"/>
      <c r="N155" s="91"/>
      <c r="O155" s="91"/>
      <c r="P155" s="91"/>
      <c r="Q155" s="91"/>
    </row>
    <row r="156" spans="1:17" x14ac:dyDescent="0.15">
      <c r="A156" s="108"/>
      <c r="B156" s="92"/>
      <c r="C156" s="102"/>
      <c r="D156" s="102"/>
      <c r="E156" s="102"/>
      <c r="F156" s="92"/>
      <c r="G156" s="2"/>
      <c r="H156" s="2"/>
      <c r="I156" s="2"/>
      <c r="J156" s="2"/>
      <c r="K156" s="2"/>
      <c r="L156" s="2"/>
      <c r="M156" s="92"/>
      <c r="N156" s="92"/>
      <c r="O156" s="92"/>
      <c r="P156" s="92"/>
      <c r="Q156" s="92"/>
    </row>
    <row r="157" spans="1:17" x14ac:dyDescent="0.15">
      <c r="A157" s="106">
        <v>39</v>
      </c>
      <c r="B157" s="90" t="s">
        <v>97</v>
      </c>
      <c r="C157" s="100"/>
      <c r="D157" s="100"/>
      <c r="E157" s="100" t="s">
        <v>98</v>
      </c>
      <c r="F157" s="90"/>
      <c r="G157" s="2"/>
      <c r="H157" s="2"/>
      <c r="I157" s="2"/>
      <c r="J157" s="2"/>
      <c r="K157" s="2"/>
      <c r="L157" s="2"/>
      <c r="M157" s="90"/>
      <c r="N157" s="90" t="s">
        <v>97</v>
      </c>
      <c r="O157" s="90" t="s">
        <v>97</v>
      </c>
      <c r="P157" s="90" t="s">
        <v>97</v>
      </c>
      <c r="Q157" s="90" t="s">
        <v>97</v>
      </c>
    </row>
    <row r="158" spans="1:17" x14ac:dyDescent="0.15">
      <c r="A158" s="107"/>
      <c r="B158" s="91"/>
      <c r="C158" s="101"/>
      <c r="D158" s="101"/>
      <c r="E158" s="101"/>
      <c r="F158" s="91"/>
      <c r="G158" s="2"/>
      <c r="H158" s="2"/>
      <c r="I158" s="2"/>
      <c r="J158" s="2"/>
      <c r="K158" s="2"/>
      <c r="L158" s="2"/>
      <c r="M158" s="91"/>
      <c r="N158" s="91"/>
      <c r="O158" s="91"/>
      <c r="P158" s="91"/>
      <c r="Q158" s="91"/>
    </row>
    <row r="159" spans="1:17" x14ac:dyDescent="0.15">
      <c r="A159" s="107"/>
      <c r="B159" s="91"/>
      <c r="C159" s="101"/>
      <c r="D159" s="101"/>
      <c r="E159" s="101"/>
      <c r="F159" s="91"/>
      <c r="G159" s="2"/>
      <c r="H159" s="2"/>
      <c r="I159" s="2"/>
      <c r="J159" s="2"/>
      <c r="K159" s="2"/>
      <c r="L159" s="2"/>
      <c r="M159" s="91"/>
      <c r="N159" s="91"/>
      <c r="O159" s="91"/>
      <c r="P159" s="91"/>
      <c r="Q159" s="91"/>
    </row>
    <row r="160" spans="1:17" x14ac:dyDescent="0.15">
      <c r="A160" s="108"/>
      <c r="B160" s="92"/>
      <c r="C160" s="102"/>
      <c r="D160" s="102"/>
      <c r="E160" s="102"/>
      <c r="F160" s="92"/>
      <c r="G160" s="2"/>
      <c r="H160" s="2"/>
      <c r="I160" s="2"/>
      <c r="J160" s="2"/>
      <c r="K160" s="2"/>
      <c r="L160" s="2"/>
      <c r="M160" s="92"/>
      <c r="N160" s="92"/>
      <c r="O160" s="92"/>
      <c r="P160" s="92"/>
      <c r="Q160" s="92"/>
    </row>
    <row r="161" spans="1:17" x14ac:dyDescent="0.15">
      <c r="A161" s="106">
        <v>40</v>
      </c>
      <c r="B161" s="90" t="s">
        <v>97</v>
      </c>
      <c r="C161" s="100"/>
      <c r="D161" s="100"/>
      <c r="E161" s="100" t="s">
        <v>98</v>
      </c>
      <c r="F161" s="90"/>
      <c r="G161" s="2"/>
      <c r="H161" s="2"/>
      <c r="I161" s="2"/>
      <c r="J161" s="2"/>
      <c r="K161" s="2"/>
      <c r="L161" s="2"/>
      <c r="M161" s="90"/>
      <c r="N161" s="90" t="s">
        <v>97</v>
      </c>
      <c r="O161" s="90" t="s">
        <v>97</v>
      </c>
      <c r="P161" s="90" t="s">
        <v>97</v>
      </c>
      <c r="Q161" s="90" t="s">
        <v>97</v>
      </c>
    </row>
    <row r="162" spans="1:17" x14ac:dyDescent="0.15">
      <c r="A162" s="107"/>
      <c r="B162" s="91"/>
      <c r="C162" s="101"/>
      <c r="D162" s="101"/>
      <c r="E162" s="101"/>
      <c r="F162" s="91"/>
      <c r="G162" s="2"/>
      <c r="H162" s="2"/>
      <c r="I162" s="2"/>
      <c r="J162" s="2"/>
      <c r="K162" s="2"/>
      <c r="L162" s="2"/>
      <c r="M162" s="91"/>
      <c r="N162" s="91"/>
      <c r="O162" s="91"/>
      <c r="P162" s="91"/>
      <c r="Q162" s="91"/>
    </row>
    <row r="163" spans="1:17" x14ac:dyDescent="0.15">
      <c r="A163" s="107"/>
      <c r="B163" s="91"/>
      <c r="C163" s="101"/>
      <c r="D163" s="101"/>
      <c r="E163" s="101"/>
      <c r="F163" s="91"/>
      <c r="G163" s="2"/>
      <c r="H163" s="2"/>
      <c r="I163" s="2"/>
      <c r="J163" s="2"/>
      <c r="K163" s="2"/>
      <c r="L163" s="2"/>
      <c r="M163" s="91"/>
      <c r="N163" s="91"/>
      <c r="O163" s="91"/>
      <c r="P163" s="91"/>
      <c r="Q163" s="91"/>
    </row>
    <row r="164" spans="1:17" x14ac:dyDescent="0.15">
      <c r="A164" s="108"/>
      <c r="B164" s="92"/>
      <c r="C164" s="102"/>
      <c r="D164" s="102"/>
      <c r="E164" s="102"/>
      <c r="F164" s="92"/>
      <c r="G164" s="2"/>
      <c r="H164" s="2"/>
      <c r="I164" s="2"/>
      <c r="J164" s="2"/>
      <c r="K164" s="2"/>
      <c r="L164" s="2"/>
      <c r="M164" s="92"/>
      <c r="N164" s="92"/>
      <c r="O164" s="92"/>
      <c r="P164" s="92"/>
      <c r="Q164" s="92"/>
    </row>
    <row r="165" spans="1:17" x14ac:dyDescent="0.15">
      <c r="A165" s="106">
        <v>41</v>
      </c>
      <c r="B165" s="90" t="s">
        <v>97</v>
      </c>
      <c r="C165" s="100"/>
      <c r="D165" s="100"/>
      <c r="E165" s="100" t="s">
        <v>98</v>
      </c>
      <c r="F165" s="90"/>
      <c r="G165" s="2"/>
      <c r="H165" s="2"/>
      <c r="I165" s="2"/>
      <c r="J165" s="2"/>
      <c r="K165" s="2"/>
      <c r="L165" s="2"/>
      <c r="M165" s="90"/>
      <c r="N165" s="90" t="s">
        <v>97</v>
      </c>
      <c r="O165" s="90" t="s">
        <v>97</v>
      </c>
      <c r="P165" s="90" t="s">
        <v>97</v>
      </c>
      <c r="Q165" s="90" t="s">
        <v>97</v>
      </c>
    </row>
    <row r="166" spans="1:17" x14ac:dyDescent="0.15">
      <c r="A166" s="107"/>
      <c r="B166" s="91"/>
      <c r="C166" s="101"/>
      <c r="D166" s="101"/>
      <c r="E166" s="101"/>
      <c r="F166" s="91"/>
      <c r="G166" s="2"/>
      <c r="H166" s="2"/>
      <c r="I166" s="2"/>
      <c r="J166" s="2"/>
      <c r="K166" s="2"/>
      <c r="L166" s="2"/>
      <c r="M166" s="91"/>
      <c r="N166" s="91"/>
      <c r="O166" s="91"/>
      <c r="P166" s="91"/>
      <c r="Q166" s="91"/>
    </row>
    <row r="167" spans="1:17" x14ac:dyDescent="0.15">
      <c r="A167" s="107"/>
      <c r="B167" s="91"/>
      <c r="C167" s="101"/>
      <c r="D167" s="101"/>
      <c r="E167" s="101"/>
      <c r="F167" s="91"/>
      <c r="G167" s="2"/>
      <c r="H167" s="2"/>
      <c r="I167" s="2"/>
      <c r="J167" s="2"/>
      <c r="K167" s="2"/>
      <c r="L167" s="2"/>
      <c r="M167" s="91"/>
      <c r="N167" s="91"/>
      <c r="O167" s="91"/>
      <c r="P167" s="91"/>
      <c r="Q167" s="91"/>
    </row>
    <row r="168" spans="1:17" x14ac:dyDescent="0.15">
      <c r="A168" s="108"/>
      <c r="B168" s="92"/>
      <c r="C168" s="102"/>
      <c r="D168" s="102"/>
      <c r="E168" s="102"/>
      <c r="F168" s="92"/>
      <c r="G168" s="2"/>
      <c r="H168" s="2"/>
      <c r="I168" s="2"/>
      <c r="J168" s="2"/>
      <c r="K168" s="2"/>
      <c r="L168" s="2"/>
      <c r="M168" s="92"/>
      <c r="N168" s="92"/>
      <c r="O168" s="92"/>
      <c r="P168" s="92"/>
      <c r="Q168" s="92"/>
    </row>
    <row r="169" spans="1:17" x14ac:dyDescent="0.15">
      <c r="A169" s="106">
        <v>42</v>
      </c>
      <c r="B169" s="90" t="s">
        <v>97</v>
      </c>
      <c r="C169" s="100"/>
      <c r="D169" s="100"/>
      <c r="E169" s="100" t="s">
        <v>98</v>
      </c>
      <c r="F169" s="90"/>
      <c r="G169" s="2"/>
      <c r="H169" s="2"/>
      <c r="I169" s="2"/>
      <c r="J169" s="2"/>
      <c r="K169" s="2"/>
      <c r="L169" s="2"/>
      <c r="M169" s="90"/>
      <c r="N169" s="90" t="s">
        <v>97</v>
      </c>
      <c r="O169" s="90" t="s">
        <v>97</v>
      </c>
      <c r="P169" s="90" t="s">
        <v>97</v>
      </c>
      <c r="Q169" s="90" t="s">
        <v>97</v>
      </c>
    </row>
    <row r="170" spans="1:17" x14ac:dyDescent="0.15">
      <c r="A170" s="107"/>
      <c r="B170" s="91"/>
      <c r="C170" s="101"/>
      <c r="D170" s="101"/>
      <c r="E170" s="101"/>
      <c r="F170" s="91"/>
      <c r="G170" s="2"/>
      <c r="H170" s="2"/>
      <c r="I170" s="2"/>
      <c r="J170" s="2"/>
      <c r="K170" s="2"/>
      <c r="L170" s="2"/>
      <c r="M170" s="91"/>
      <c r="N170" s="91"/>
      <c r="O170" s="91"/>
      <c r="P170" s="91"/>
      <c r="Q170" s="91"/>
    </row>
    <row r="171" spans="1:17" x14ac:dyDescent="0.15">
      <c r="A171" s="107"/>
      <c r="B171" s="91"/>
      <c r="C171" s="101"/>
      <c r="D171" s="101"/>
      <c r="E171" s="101"/>
      <c r="F171" s="91"/>
      <c r="G171" s="2"/>
      <c r="H171" s="2"/>
      <c r="I171" s="2"/>
      <c r="J171" s="2"/>
      <c r="K171" s="2"/>
      <c r="L171" s="2"/>
      <c r="M171" s="91"/>
      <c r="N171" s="91"/>
      <c r="O171" s="91"/>
      <c r="P171" s="91"/>
      <c r="Q171" s="91"/>
    </row>
    <row r="172" spans="1:17" x14ac:dyDescent="0.15">
      <c r="A172" s="108"/>
      <c r="B172" s="92"/>
      <c r="C172" s="102"/>
      <c r="D172" s="102"/>
      <c r="E172" s="102"/>
      <c r="F172" s="92"/>
      <c r="G172" s="2"/>
      <c r="H172" s="2"/>
      <c r="I172" s="2"/>
      <c r="J172" s="2"/>
      <c r="K172" s="2"/>
      <c r="L172" s="2"/>
      <c r="M172" s="92"/>
      <c r="N172" s="92"/>
      <c r="O172" s="92"/>
      <c r="P172" s="92"/>
      <c r="Q172" s="92"/>
    </row>
    <row r="173" spans="1:17" x14ac:dyDescent="0.15">
      <c r="A173" s="106">
        <v>43</v>
      </c>
      <c r="B173" s="90" t="s">
        <v>97</v>
      </c>
      <c r="C173" s="100"/>
      <c r="D173" s="100"/>
      <c r="E173" s="100" t="s">
        <v>98</v>
      </c>
      <c r="F173" s="90"/>
      <c r="G173" s="2"/>
      <c r="H173" s="2"/>
      <c r="I173" s="2"/>
      <c r="J173" s="2"/>
      <c r="K173" s="2"/>
      <c r="L173" s="2"/>
      <c r="M173" s="90"/>
      <c r="N173" s="90" t="s">
        <v>97</v>
      </c>
      <c r="O173" s="90" t="s">
        <v>97</v>
      </c>
      <c r="P173" s="90" t="s">
        <v>97</v>
      </c>
      <c r="Q173" s="90" t="s">
        <v>97</v>
      </c>
    </row>
    <row r="174" spans="1:17" x14ac:dyDescent="0.15">
      <c r="A174" s="107"/>
      <c r="B174" s="91"/>
      <c r="C174" s="101"/>
      <c r="D174" s="101"/>
      <c r="E174" s="101"/>
      <c r="F174" s="91"/>
      <c r="G174" s="2"/>
      <c r="H174" s="2"/>
      <c r="I174" s="2"/>
      <c r="J174" s="2"/>
      <c r="K174" s="2"/>
      <c r="L174" s="2"/>
      <c r="M174" s="91"/>
      <c r="N174" s="91"/>
      <c r="O174" s="91"/>
      <c r="P174" s="91"/>
      <c r="Q174" s="91"/>
    </row>
    <row r="175" spans="1:17" x14ac:dyDescent="0.15">
      <c r="A175" s="107"/>
      <c r="B175" s="91"/>
      <c r="C175" s="101"/>
      <c r="D175" s="101"/>
      <c r="E175" s="101"/>
      <c r="F175" s="91"/>
      <c r="G175" s="2"/>
      <c r="H175" s="2"/>
      <c r="I175" s="2"/>
      <c r="J175" s="2"/>
      <c r="K175" s="2"/>
      <c r="L175" s="2"/>
      <c r="M175" s="91"/>
      <c r="N175" s="91"/>
      <c r="O175" s="91"/>
      <c r="P175" s="91"/>
      <c r="Q175" s="91"/>
    </row>
    <row r="176" spans="1:17" x14ac:dyDescent="0.15">
      <c r="A176" s="108"/>
      <c r="B176" s="92"/>
      <c r="C176" s="102"/>
      <c r="D176" s="102"/>
      <c r="E176" s="102"/>
      <c r="F176" s="92"/>
      <c r="G176" s="2"/>
      <c r="H176" s="2"/>
      <c r="I176" s="2"/>
      <c r="J176" s="2"/>
      <c r="K176" s="2"/>
      <c r="L176" s="2"/>
      <c r="M176" s="92"/>
      <c r="N176" s="92"/>
      <c r="O176" s="92"/>
      <c r="P176" s="92"/>
      <c r="Q176" s="92"/>
    </row>
    <row r="177" spans="1:17" x14ac:dyDescent="0.15">
      <c r="A177" s="106">
        <v>44</v>
      </c>
      <c r="B177" s="90" t="s">
        <v>97</v>
      </c>
      <c r="C177" s="100"/>
      <c r="D177" s="100"/>
      <c r="E177" s="100" t="s">
        <v>98</v>
      </c>
      <c r="F177" s="90"/>
      <c r="G177" s="2"/>
      <c r="H177" s="2"/>
      <c r="I177" s="2"/>
      <c r="J177" s="2"/>
      <c r="K177" s="2"/>
      <c r="L177" s="2"/>
      <c r="M177" s="90"/>
      <c r="N177" s="90" t="s">
        <v>97</v>
      </c>
      <c r="O177" s="90" t="s">
        <v>97</v>
      </c>
      <c r="P177" s="90" t="s">
        <v>97</v>
      </c>
      <c r="Q177" s="90" t="s">
        <v>97</v>
      </c>
    </row>
    <row r="178" spans="1:17" x14ac:dyDescent="0.15">
      <c r="A178" s="107"/>
      <c r="B178" s="91"/>
      <c r="C178" s="101"/>
      <c r="D178" s="101"/>
      <c r="E178" s="101"/>
      <c r="F178" s="91"/>
      <c r="G178" s="2"/>
      <c r="H178" s="2"/>
      <c r="I178" s="2"/>
      <c r="J178" s="2"/>
      <c r="K178" s="2"/>
      <c r="L178" s="2"/>
      <c r="M178" s="91"/>
      <c r="N178" s="91"/>
      <c r="O178" s="91"/>
      <c r="P178" s="91"/>
      <c r="Q178" s="91"/>
    </row>
    <row r="179" spans="1:17" x14ac:dyDescent="0.15">
      <c r="A179" s="107"/>
      <c r="B179" s="91"/>
      <c r="C179" s="101"/>
      <c r="D179" s="101"/>
      <c r="E179" s="101"/>
      <c r="F179" s="91"/>
      <c r="G179" s="2"/>
      <c r="H179" s="2"/>
      <c r="I179" s="2"/>
      <c r="J179" s="2"/>
      <c r="K179" s="2"/>
      <c r="L179" s="2"/>
      <c r="M179" s="91"/>
      <c r="N179" s="91"/>
      <c r="O179" s="91"/>
      <c r="P179" s="91"/>
      <c r="Q179" s="91"/>
    </row>
    <row r="180" spans="1:17" x14ac:dyDescent="0.15">
      <c r="A180" s="108"/>
      <c r="B180" s="92"/>
      <c r="C180" s="102"/>
      <c r="D180" s="102"/>
      <c r="E180" s="102"/>
      <c r="F180" s="92"/>
      <c r="G180" s="2"/>
      <c r="H180" s="2"/>
      <c r="I180" s="2"/>
      <c r="J180" s="2"/>
      <c r="K180" s="2"/>
      <c r="L180" s="2"/>
      <c r="M180" s="92"/>
      <c r="N180" s="92"/>
      <c r="O180" s="92"/>
      <c r="P180" s="92"/>
      <c r="Q180" s="92"/>
    </row>
    <row r="181" spans="1:17" x14ac:dyDescent="0.15">
      <c r="A181" s="106">
        <v>45</v>
      </c>
      <c r="B181" s="90" t="s">
        <v>97</v>
      </c>
      <c r="C181" s="100"/>
      <c r="D181" s="100"/>
      <c r="E181" s="100" t="s">
        <v>98</v>
      </c>
      <c r="F181" s="90"/>
      <c r="G181" s="2"/>
      <c r="H181" s="2"/>
      <c r="I181" s="2"/>
      <c r="J181" s="2"/>
      <c r="K181" s="2"/>
      <c r="L181" s="2"/>
      <c r="M181" s="90"/>
      <c r="N181" s="90" t="s">
        <v>97</v>
      </c>
      <c r="O181" s="90" t="s">
        <v>97</v>
      </c>
      <c r="P181" s="90" t="s">
        <v>97</v>
      </c>
      <c r="Q181" s="90" t="s">
        <v>97</v>
      </c>
    </row>
    <row r="182" spans="1:17" x14ac:dyDescent="0.15">
      <c r="A182" s="107"/>
      <c r="B182" s="91"/>
      <c r="C182" s="101"/>
      <c r="D182" s="101"/>
      <c r="E182" s="101"/>
      <c r="F182" s="91"/>
      <c r="G182" s="2"/>
      <c r="H182" s="2"/>
      <c r="I182" s="2"/>
      <c r="J182" s="2"/>
      <c r="K182" s="2"/>
      <c r="L182" s="2"/>
      <c r="M182" s="91"/>
      <c r="N182" s="91"/>
      <c r="O182" s="91"/>
      <c r="P182" s="91"/>
      <c r="Q182" s="91"/>
    </row>
    <row r="183" spans="1:17" x14ac:dyDescent="0.15">
      <c r="A183" s="107"/>
      <c r="B183" s="91"/>
      <c r="C183" s="101"/>
      <c r="D183" s="101"/>
      <c r="E183" s="101"/>
      <c r="F183" s="91"/>
      <c r="G183" s="2"/>
      <c r="H183" s="2"/>
      <c r="I183" s="2"/>
      <c r="J183" s="2"/>
      <c r="K183" s="2"/>
      <c r="L183" s="2"/>
      <c r="M183" s="91"/>
      <c r="N183" s="91"/>
      <c r="O183" s="91"/>
      <c r="P183" s="91"/>
      <c r="Q183" s="91"/>
    </row>
    <row r="184" spans="1:17" x14ac:dyDescent="0.15">
      <c r="A184" s="108"/>
      <c r="B184" s="92"/>
      <c r="C184" s="102"/>
      <c r="D184" s="102"/>
      <c r="E184" s="102"/>
      <c r="F184" s="92"/>
      <c r="G184" s="2"/>
      <c r="H184" s="2"/>
      <c r="I184" s="2"/>
      <c r="J184" s="2"/>
      <c r="K184" s="2"/>
      <c r="L184" s="2"/>
      <c r="M184" s="92"/>
      <c r="N184" s="92"/>
      <c r="O184" s="92"/>
      <c r="P184" s="92"/>
      <c r="Q184" s="92"/>
    </row>
    <row r="185" spans="1:17" x14ac:dyDescent="0.15">
      <c r="A185" s="106">
        <v>46</v>
      </c>
      <c r="B185" s="90" t="s">
        <v>97</v>
      </c>
      <c r="C185" s="100"/>
      <c r="D185" s="100"/>
      <c r="E185" s="100" t="s">
        <v>98</v>
      </c>
      <c r="F185" s="90"/>
      <c r="G185" s="2"/>
      <c r="H185" s="2"/>
      <c r="I185" s="2"/>
      <c r="J185" s="2"/>
      <c r="K185" s="2"/>
      <c r="L185" s="2"/>
      <c r="M185" s="90"/>
      <c r="N185" s="90" t="s">
        <v>97</v>
      </c>
      <c r="O185" s="90" t="s">
        <v>97</v>
      </c>
      <c r="P185" s="90" t="s">
        <v>97</v>
      </c>
      <c r="Q185" s="90" t="s">
        <v>97</v>
      </c>
    </row>
    <row r="186" spans="1:17" x14ac:dyDescent="0.15">
      <c r="A186" s="107"/>
      <c r="B186" s="91"/>
      <c r="C186" s="101"/>
      <c r="D186" s="101"/>
      <c r="E186" s="101"/>
      <c r="F186" s="91"/>
      <c r="G186" s="2"/>
      <c r="H186" s="2"/>
      <c r="I186" s="2"/>
      <c r="J186" s="2"/>
      <c r="K186" s="2"/>
      <c r="L186" s="2"/>
      <c r="M186" s="91"/>
      <c r="N186" s="91"/>
      <c r="O186" s="91"/>
      <c r="P186" s="91"/>
      <c r="Q186" s="91"/>
    </row>
    <row r="187" spans="1:17" x14ac:dyDescent="0.15">
      <c r="A187" s="107"/>
      <c r="B187" s="91"/>
      <c r="C187" s="101"/>
      <c r="D187" s="101"/>
      <c r="E187" s="101"/>
      <c r="F187" s="91"/>
      <c r="G187" s="2"/>
      <c r="H187" s="2"/>
      <c r="I187" s="2"/>
      <c r="J187" s="2"/>
      <c r="K187" s="2"/>
      <c r="L187" s="2"/>
      <c r="M187" s="91"/>
      <c r="N187" s="91"/>
      <c r="O187" s="91"/>
      <c r="P187" s="91"/>
      <c r="Q187" s="91"/>
    </row>
    <row r="188" spans="1:17" x14ac:dyDescent="0.15">
      <c r="A188" s="108"/>
      <c r="B188" s="92"/>
      <c r="C188" s="102"/>
      <c r="D188" s="102"/>
      <c r="E188" s="102"/>
      <c r="F188" s="92"/>
      <c r="G188" s="2"/>
      <c r="H188" s="2"/>
      <c r="I188" s="2"/>
      <c r="J188" s="2"/>
      <c r="K188" s="2"/>
      <c r="L188" s="2"/>
      <c r="M188" s="92"/>
      <c r="N188" s="92"/>
      <c r="O188" s="92"/>
      <c r="P188" s="92"/>
      <c r="Q188" s="92"/>
    </row>
    <row r="189" spans="1:17" x14ac:dyDescent="0.15">
      <c r="A189" s="106">
        <v>47</v>
      </c>
      <c r="B189" s="90" t="s">
        <v>97</v>
      </c>
      <c r="C189" s="100"/>
      <c r="D189" s="100"/>
      <c r="E189" s="100" t="s">
        <v>98</v>
      </c>
      <c r="F189" s="90"/>
      <c r="G189" s="2"/>
      <c r="H189" s="2"/>
      <c r="I189" s="2"/>
      <c r="J189" s="2"/>
      <c r="K189" s="2"/>
      <c r="L189" s="2"/>
      <c r="M189" s="90"/>
      <c r="N189" s="90" t="s">
        <v>97</v>
      </c>
      <c r="O189" s="90" t="s">
        <v>97</v>
      </c>
      <c r="P189" s="90" t="s">
        <v>97</v>
      </c>
      <c r="Q189" s="90" t="s">
        <v>97</v>
      </c>
    </row>
    <row r="190" spans="1:17" x14ac:dyDescent="0.15">
      <c r="A190" s="107"/>
      <c r="B190" s="91"/>
      <c r="C190" s="101"/>
      <c r="D190" s="101"/>
      <c r="E190" s="101"/>
      <c r="F190" s="91"/>
      <c r="G190" s="2"/>
      <c r="H190" s="2"/>
      <c r="I190" s="2"/>
      <c r="J190" s="2"/>
      <c r="K190" s="2"/>
      <c r="L190" s="2"/>
      <c r="M190" s="91"/>
      <c r="N190" s="91"/>
      <c r="O190" s="91"/>
      <c r="P190" s="91"/>
      <c r="Q190" s="91"/>
    </row>
    <row r="191" spans="1:17" x14ac:dyDescent="0.15">
      <c r="A191" s="107"/>
      <c r="B191" s="91"/>
      <c r="C191" s="101"/>
      <c r="D191" s="101"/>
      <c r="E191" s="101"/>
      <c r="F191" s="91"/>
      <c r="G191" s="2"/>
      <c r="H191" s="2"/>
      <c r="I191" s="2"/>
      <c r="J191" s="2"/>
      <c r="K191" s="2"/>
      <c r="L191" s="2"/>
      <c r="M191" s="91"/>
      <c r="N191" s="91"/>
      <c r="O191" s="91"/>
      <c r="P191" s="91"/>
      <c r="Q191" s="91"/>
    </row>
    <row r="192" spans="1:17" x14ac:dyDescent="0.15">
      <c r="A192" s="108"/>
      <c r="B192" s="92"/>
      <c r="C192" s="102"/>
      <c r="D192" s="102"/>
      <c r="E192" s="102"/>
      <c r="F192" s="92"/>
      <c r="G192" s="2"/>
      <c r="H192" s="2"/>
      <c r="I192" s="2"/>
      <c r="J192" s="2"/>
      <c r="K192" s="2"/>
      <c r="L192" s="2"/>
      <c r="M192" s="92"/>
      <c r="N192" s="92"/>
      <c r="O192" s="92"/>
      <c r="P192" s="92"/>
      <c r="Q192" s="92"/>
    </row>
    <row r="193" spans="1:17" x14ac:dyDescent="0.15">
      <c r="A193" s="106">
        <v>48</v>
      </c>
      <c r="B193" s="90" t="s">
        <v>97</v>
      </c>
      <c r="C193" s="100"/>
      <c r="D193" s="100"/>
      <c r="E193" s="100" t="s">
        <v>98</v>
      </c>
      <c r="F193" s="90"/>
      <c r="G193" s="2"/>
      <c r="H193" s="2"/>
      <c r="I193" s="2"/>
      <c r="J193" s="2"/>
      <c r="K193" s="2"/>
      <c r="L193" s="2"/>
      <c r="M193" s="90"/>
      <c r="N193" s="90" t="s">
        <v>97</v>
      </c>
      <c r="O193" s="90" t="s">
        <v>97</v>
      </c>
      <c r="P193" s="90" t="s">
        <v>97</v>
      </c>
      <c r="Q193" s="90" t="s">
        <v>97</v>
      </c>
    </row>
    <row r="194" spans="1:17" x14ac:dyDescent="0.15">
      <c r="A194" s="107"/>
      <c r="B194" s="91"/>
      <c r="C194" s="101"/>
      <c r="D194" s="101"/>
      <c r="E194" s="101"/>
      <c r="F194" s="91"/>
      <c r="G194" s="2"/>
      <c r="H194" s="2"/>
      <c r="I194" s="2"/>
      <c r="J194" s="2"/>
      <c r="K194" s="2"/>
      <c r="L194" s="2"/>
      <c r="M194" s="91"/>
      <c r="N194" s="91"/>
      <c r="O194" s="91"/>
      <c r="P194" s="91"/>
      <c r="Q194" s="91"/>
    </row>
    <row r="195" spans="1:17" x14ac:dyDescent="0.15">
      <c r="A195" s="107"/>
      <c r="B195" s="91"/>
      <c r="C195" s="101"/>
      <c r="D195" s="101"/>
      <c r="E195" s="101"/>
      <c r="F195" s="91"/>
      <c r="G195" s="2"/>
      <c r="H195" s="2"/>
      <c r="I195" s="2"/>
      <c r="J195" s="2"/>
      <c r="K195" s="2"/>
      <c r="L195" s="2"/>
      <c r="M195" s="91"/>
      <c r="N195" s="91"/>
      <c r="O195" s="91"/>
      <c r="P195" s="91"/>
      <c r="Q195" s="91"/>
    </row>
    <row r="196" spans="1:17" x14ac:dyDescent="0.15">
      <c r="A196" s="108"/>
      <c r="B196" s="92"/>
      <c r="C196" s="102"/>
      <c r="D196" s="102"/>
      <c r="E196" s="102"/>
      <c r="F196" s="92"/>
      <c r="G196" s="2"/>
      <c r="H196" s="2"/>
      <c r="I196" s="2"/>
      <c r="J196" s="2"/>
      <c r="K196" s="2"/>
      <c r="L196" s="2"/>
      <c r="M196" s="92"/>
      <c r="N196" s="92"/>
      <c r="O196" s="92"/>
      <c r="P196" s="92"/>
      <c r="Q196" s="92"/>
    </row>
    <row r="197" spans="1:17" x14ac:dyDescent="0.15">
      <c r="A197" s="106">
        <v>49</v>
      </c>
      <c r="B197" s="90" t="s">
        <v>97</v>
      </c>
      <c r="C197" s="100"/>
      <c r="D197" s="100"/>
      <c r="E197" s="100" t="s">
        <v>98</v>
      </c>
      <c r="F197" s="90"/>
      <c r="G197" s="2"/>
      <c r="H197" s="2"/>
      <c r="I197" s="2"/>
      <c r="J197" s="2"/>
      <c r="K197" s="2"/>
      <c r="L197" s="2"/>
      <c r="M197" s="90"/>
      <c r="N197" s="90" t="s">
        <v>97</v>
      </c>
      <c r="O197" s="90" t="s">
        <v>97</v>
      </c>
      <c r="P197" s="90" t="s">
        <v>97</v>
      </c>
      <c r="Q197" s="90" t="s">
        <v>97</v>
      </c>
    </row>
    <row r="198" spans="1:17" x14ac:dyDescent="0.15">
      <c r="A198" s="107"/>
      <c r="B198" s="91"/>
      <c r="C198" s="101"/>
      <c r="D198" s="101"/>
      <c r="E198" s="101"/>
      <c r="F198" s="91"/>
      <c r="G198" s="2"/>
      <c r="H198" s="2"/>
      <c r="I198" s="2"/>
      <c r="J198" s="2"/>
      <c r="K198" s="2"/>
      <c r="L198" s="2"/>
      <c r="M198" s="91"/>
      <c r="N198" s="91"/>
      <c r="O198" s="91"/>
      <c r="P198" s="91"/>
      <c r="Q198" s="91"/>
    </row>
    <row r="199" spans="1:17" x14ac:dyDescent="0.15">
      <c r="A199" s="107"/>
      <c r="B199" s="91"/>
      <c r="C199" s="101"/>
      <c r="D199" s="101"/>
      <c r="E199" s="101"/>
      <c r="F199" s="91"/>
      <c r="G199" s="2"/>
      <c r="H199" s="2"/>
      <c r="I199" s="2"/>
      <c r="J199" s="2"/>
      <c r="K199" s="2"/>
      <c r="L199" s="2"/>
      <c r="M199" s="91"/>
      <c r="N199" s="91"/>
      <c r="O199" s="91"/>
      <c r="P199" s="91"/>
      <c r="Q199" s="91"/>
    </row>
    <row r="200" spans="1:17" x14ac:dyDescent="0.15">
      <c r="A200" s="108"/>
      <c r="B200" s="92"/>
      <c r="C200" s="102"/>
      <c r="D200" s="102"/>
      <c r="E200" s="102"/>
      <c r="F200" s="92"/>
      <c r="G200" s="2"/>
      <c r="H200" s="2"/>
      <c r="I200" s="2"/>
      <c r="J200" s="2"/>
      <c r="K200" s="2"/>
      <c r="L200" s="2"/>
      <c r="M200" s="92"/>
      <c r="N200" s="92"/>
      <c r="O200" s="92"/>
      <c r="P200" s="92"/>
      <c r="Q200" s="92"/>
    </row>
    <row r="201" spans="1:17" x14ac:dyDescent="0.15">
      <c r="A201" s="106">
        <v>50</v>
      </c>
      <c r="B201" s="90" t="s">
        <v>97</v>
      </c>
      <c r="C201" s="100"/>
      <c r="D201" s="100"/>
      <c r="E201" s="100" t="s">
        <v>98</v>
      </c>
      <c r="F201" s="90"/>
      <c r="G201" s="2"/>
      <c r="H201" s="2"/>
      <c r="I201" s="2"/>
      <c r="J201" s="2"/>
      <c r="K201" s="2"/>
      <c r="L201" s="2"/>
      <c r="M201" s="90"/>
      <c r="N201" s="90" t="s">
        <v>97</v>
      </c>
      <c r="O201" s="90" t="s">
        <v>97</v>
      </c>
      <c r="P201" s="90" t="s">
        <v>97</v>
      </c>
      <c r="Q201" s="90" t="s">
        <v>97</v>
      </c>
    </row>
    <row r="202" spans="1:17" x14ac:dyDescent="0.15">
      <c r="A202" s="107"/>
      <c r="B202" s="91"/>
      <c r="C202" s="101"/>
      <c r="D202" s="101"/>
      <c r="E202" s="101"/>
      <c r="F202" s="91"/>
      <c r="G202" s="2"/>
      <c r="H202" s="2"/>
      <c r="I202" s="2"/>
      <c r="J202" s="2"/>
      <c r="K202" s="2"/>
      <c r="L202" s="2"/>
      <c r="M202" s="91"/>
      <c r="N202" s="91"/>
      <c r="O202" s="91"/>
      <c r="P202" s="91"/>
      <c r="Q202" s="91"/>
    </row>
    <row r="203" spans="1:17" x14ac:dyDescent="0.15">
      <c r="A203" s="107"/>
      <c r="B203" s="91"/>
      <c r="C203" s="101"/>
      <c r="D203" s="101"/>
      <c r="E203" s="101"/>
      <c r="F203" s="91"/>
      <c r="G203" s="2"/>
      <c r="H203" s="2"/>
      <c r="I203" s="2"/>
      <c r="J203" s="2"/>
      <c r="K203" s="2"/>
      <c r="L203" s="2"/>
      <c r="M203" s="91"/>
      <c r="N203" s="91"/>
      <c r="O203" s="91"/>
      <c r="P203" s="91"/>
      <c r="Q203" s="91"/>
    </row>
    <row r="204" spans="1:17" x14ac:dyDescent="0.15">
      <c r="A204" s="108"/>
      <c r="B204" s="92"/>
      <c r="C204" s="102"/>
      <c r="D204" s="102"/>
      <c r="E204" s="102"/>
      <c r="F204" s="92"/>
      <c r="G204" s="2"/>
      <c r="H204" s="2"/>
      <c r="I204" s="2"/>
      <c r="J204" s="2"/>
      <c r="K204" s="2"/>
      <c r="L204" s="2"/>
      <c r="M204" s="92"/>
      <c r="N204" s="92"/>
      <c r="O204" s="92"/>
      <c r="P204" s="92"/>
      <c r="Q204" s="92"/>
    </row>
    <row r="205" spans="1:17" x14ac:dyDescent="0.15">
      <c r="A205" s="106">
        <v>51</v>
      </c>
      <c r="B205" s="90" t="s">
        <v>97</v>
      </c>
      <c r="C205" s="100"/>
      <c r="D205" s="100"/>
      <c r="E205" s="100" t="s">
        <v>98</v>
      </c>
      <c r="F205" s="90"/>
      <c r="G205" s="2"/>
      <c r="H205" s="2"/>
      <c r="I205" s="2"/>
      <c r="J205" s="2"/>
      <c r="K205" s="2"/>
      <c r="L205" s="2"/>
      <c r="M205" s="90"/>
      <c r="N205" s="90" t="s">
        <v>97</v>
      </c>
      <c r="O205" s="90" t="s">
        <v>97</v>
      </c>
      <c r="P205" s="90" t="s">
        <v>97</v>
      </c>
      <c r="Q205" s="90" t="s">
        <v>97</v>
      </c>
    </row>
    <row r="206" spans="1:17" x14ac:dyDescent="0.15">
      <c r="A206" s="107"/>
      <c r="B206" s="91"/>
      <c r="C206" s="101"/>
      <c r="D206" s="101"/>
      <c r="E206" s="101"/>
      <c r="F206" s="91"/>
      <c r="G206" s="2"/>
      <c r="H206" s="2"/>
      <c r="I206" s="2"/>
      <c r="J206" s="2"/>
      <c r="K206" s="2"/>
      <c r="L206" s="2"/>
      <c r="M206" s="91"/>
      <c r="N206" s="91"/>
      <c r="O206" s="91"/>
      <c r="P206" s="91"/>
      <c r="Q206" s="91"/>
    </row>
    <row r="207" spans="1:17" x14ac:dyDescent="0.15">
      <c r="A207" s="107"/>
      <c r="B207" s="91"/>
      <c r="C207" s="101"/>
      <c r="D207" s="101"/>
      <c r="E207" s="101"/>
      <c r="F207" s="91"/>
      <c r="G207" s="2"/>
      <c r="H207" s="2"/>
      <c r="I207" s="2"/>
      <c r="J207" s="2"/>
      <c r="K207" s="2"/>
      <c r="L207" s="2"/>
      <c r="M207" s="91"/>
      <c r="N207" s="91"/>
      <c r="O207" s="91"/>
      <c r="P207" s="91"/>
      <c r="Q207" s="91"/>
    </row>
    <row r="208" spans="1:17" x14ac:dyDescent="0.15">
      <c r="A208" s="108"/>
      <c r="B208" s="92"/>
      <c r="C208" s="102"/>
      <c r="D208" s="102"/>
      <c r="E208" s="102"/>
      <c r="F208" s="92"/>
      <c r="G208" s="2"/>
      <c r="H208" s="2"/>
      <c r="I208" s="2"/>
      <c r="J208" s="2"/>
      <c r="K208" s="2"/>
      <c r="L208" s="2"/>
      <c r="M208" s="92"/>
      <c r="N208" s="92"/>
      <c r="O208" s="92"/>
      <c r="P208" s="92"/>
      <c r="Q208" s="92"/>
    </row>
    <row r="209" spans="1:17" x14ac:dyDescent="0.15">
      <c r="A209" s="106">
        <v>52</v>
      </c>
      <c r="B209" s="90" t="s">
        <v>97</v>
      </c>
      <c r="C209" s="100"/>
      <c r="D209" s="100"/>
      <c r="E209" s="100" t="s">
        <v>98</v>
      </c>
      <c r="F209" s="90"/>
      <c r="G209" s="2"/>
      <c r="H209" s="2"/>
      <c r="I209" s="2"/>
      <c r="J209" s="2"/>
      <c r="K209" s="2"/>
      <c r="L209" s="2"/>
      <c r="M209" s="90"/>
      <c r="N209" s="90" t="s">
        <v>97</v>
      </c>
      <c r="O209" s="90" t="s">
        <v>97</v>
      </c>
      <c r="P209" s="90" t="s">
        <v>97</v>
      </c>
      <c r="Q209" s="90" t="s">
        <v>97</v>
      </c>
    </row>
    <row r="210" spans="1:17" x14ac:dyDescent="0.15">
      <c r="A210" s="107"/>
      <c r="B210" s="91"/>
      <c r="C210" s="101"/>
      <c r="D210" s="101"/>
      <c r="E210" s="101"/>
      <c r="F210" s="91"/>
      <c r="G210" s="2"/>
      <c r="H210" s="2"/>
      <c r="I210" s="2"/>
      <c r="J210" s="2"/>
      <c r="K210" s="2"/>
      <c r="L210" s="2"/>
      <c r="M210" s="91"/>
      <c r="N210" s="91"/>
      <c r="O210" s="91"/>
      <c r="P210" s="91"/>
      <c r="Q210" s="91"/>
    </row>
    <row r="211" spans="1:17" x14ac:dyDescent="0.15">
      <c r="A211" s="107"/>
      <c r="B211" s="91"/>
      <c r="C211" s="101"/>
      <c r="D211" s="101"/>
      <c r="E211" s="101"/>
      <c r="F211" s="91"/>
      <c r="G211" s="2"/>
      <c r="H211" s="2"/>
      <c r="I211" s="2"/>
      <c r="J211" s="2"/>
      <c r="K211" s="2"/>
      <c r="L211" s="2"/>
      <c r="M211" s="91"/>
      <c r="N211" s="91"/>
      <c r="O211" s="91"/>
      <c r="P211" s="91"/>
      <c r="Q211" s="91"/>
    </row>
    <row r="212" spans="1:17" x14ac:dyDescent="0.15">
      <c r="A212" s="108"/>
      <c r="B212" s="92"/>
      <c r="C212" s="102"/>
      <c r="D212" s="102"/>
      <c r="E212" s="102"/>
      <c r="F212" s="92"/>
      <c r="G212" s="2"/>
      <c r="H212" s="2"/>
      <c r="I212" s="2"/>
      <c r="J212" s="2"/>
      <c r="K212" s="2"/>
      <c r="L212" s="2"/>
      <c r="M212" s="92"/>
      <c r="N212" s="92"/>
      <c r="O212" s="92"/>
      <c r="P212" s="92"/>
      <c r="Q212" s="92"/>
    </row>
    <row r="213" spans="1:17" x14ac:dyDescent="0.15">
      <c r="A213" s="106">
        <v>53</v>
      </c>
      <c r="B213" s="90" t="s">
        <v>97</v>
      </c>
      <c r="C213" s="100"/>
      <c r="D213" s="100"/>
      <c r="E213" s="100" t="s">
        <v>98</v>
      </c>
      <c r="F213" s="90"/>
      <c r="G213" s="2"/>
      <c r="H213" s="2"/>
      <c r="I213" s="2"/>
      <c r="J213" s="2"/>
      <c r="K213" s="2"/>
      <c r="L213" s="2"/>
      <c r="M213" s="90"/>
      <c r="N213" s="90" t="s">
        <v>97</v>
      </c>
      <c r="O213" s="90" t="s">
        <v>97</v>
      </c>
      <c r="P213" s="90" t="s">
        <v>97</v>
      </c>
      <c r="Q213" s="90" t="s">
        <v>97</v>
      </c>
    </row>
    <row r="214" spans="1:17" x14ac:dyDescent="0.15">
      <c r="A214" s="107"/>
      <c r="B214" s="91"/>
      <c r="C214" s="101"/>
      <c r="D214" s="101"/>
      <c r="E214" s="101"/>
      <c r="F214" s="91"/>
      <c r="G214" s="2"/>
      <c r="H214" s="2"/>
      <c r="I214" s="2"/>
      <c r="J214" s="2"/>
      <c r="K214" s="2"/>
      <c r="L214" s="2"/>
      <c r="M214" s="91"/>
      <c r="N214" s="91"/>
      <c r="O214" s="91"/>
      <c r="P214" s="91"/>
      <c r="Q214" s="91"/>
    </row>
    <row r="215" spans="1:17" x14ac:dyDescent="0.15">
      <c r="A215" s="107"/>
      <c r="B215" s="91"/>
      <c r="C215" s="101"/>
      <c r="D215" s="101"/>
      <c r="E215" s="101"/>
      <c r="F215" s="91"/>
      <c r="G215" s="2"/>
      <c r="H215" s="2"/>
      <c r="I215" s="2"/>
      <c r="J215" s="2"/>
      <c r="K215" s="2"/>
      <c r="L215" s="2"/>
      <c r="M215" s="91"/>
      <c r="N215" s="91"/>
      <c r="O215" s="91"/>
      <c r="P215" s="91"/>
      <c r="Q215" s="91"/>
    </row>
    <row r="216" spans="1:17" x14ac:dyDescent="0.15">
      <c r="A216" s="108"/>
      <c r="B216" s="92"/>
      <c r="C216" s="102"/>
      <c r="D216" s="102"/>
      <c r="E216" s="102"/>
      <c r="F216" s="92"/>
      <c r="G216" s="2"/>
      <c r="H216" s="2"/>
      <c r="I216" s="2"/>
      <c r="J216" s="2"/>
      <c r="K216" s="2"/>
      <c r="L216" s="2"/>
      <c r="M216" s="92"/>
      <c r="N216" s="92"/>
      <c r="O216" s="92"/>
      <c r="P216" s="92"/>
      <c r="Q216" s="92"/>
    </row>
    <row r="217" spans="1:17" x14ac:dyDescent="0.15">
      <c r="A217" s="106">
        <v>54</v>
      </c>
      <c r="B217" s="90" t="s">
        <v>97</v>
      </c>
      <c r="C217" s="100"/>
      <c r="D217" s="100"/>
      <c r="E217" s="100" t="s">
        <v>98</v>
      </c>
      <c r="F217" s="90"/>
      <c r="G217" s="2"/>
      <c r="H217" s="2"/>
      <c r="I217" s="2"/>
      <c r="J217" s="2"/>
      <c r="K217" s="2"/>
      <c r="L217" s="2"/>
      <c r="M217" s="90"/>
      <c r="N217" s="90" t="s">
        <v>97</v>
      </c>
      <c r="O217" s="90" t="s">
        <v>97</v>
      </c>
      <c r="P217" s="90" t="s">
        <v>97</v>
      </c>
      <c r="Q217" s="90" t="s">
        <v>97</v>
      </c>
    </row>
    <row r="218" spans="1:17" x14ac:dyDescent="0.15">
      <c r="A218" s="107"/>
      <c r="B218" s="91"/>
      <c r="C218" s="101"/>
      <c r="D218" s="101"/>
      <c r="E218" s="101"/>
      <c r="F218" s="91"/>
      <c r="G218" s="2"/>
      <c r="H218" s="2"/>
      <c r="I218" s="2"/>
      <c r="J218" s="2"/>
      <c r="K218" s="2"/>
      <c r="L218" s="2"/>
      <c r="M218" s="91"/>
      <c r="N218" s="91"/>
      <c r="O218" s="91"/>
      <c r="P218" s="91"/>
      <c r="Q218" s="91"/>
    </row>
    <row r="219" spans="1:17" x14ac:dyDescent="0.15">
      <c r="A219" s="107"/>
      <c r="B219" s="91"/>
      <c r="C219" s="101"/>
      <c r="D219" s="101"/>
      <c r="E219" s="101"/>
      <c r="F219" s="91"/>
      <c r="G219" s="2"/>
      <c r="H219" s="2"/>
      <c r="I219" s="2"/>
      <c r="J219" s="2"/>
      <c r="K219" s="2"/>
      <c r="L219" s="2"/>
      <c r="M219" s="91"/>
      <c r="N219" s="91"/>
      <c r="O219" s="91"/>
      <c r="P219" s="91"/>
      <c r="Q219" s="91"/>
    </row>
    <row r="220" spans="1:17" x14ac:dyDescent="0.15">
      <c r="A220" s="108"/>
      <c r="B220" s="92"/>
      <c r="C220" s="102"/>
      <c r="D220" s="102"/>
      <c r="E220" s="102"/>
      <c r="F220" s="92"/>
      <c r="G220" s="2"/>
      <c r="H220" s="2"/>
      <c r="I220" s="2"/>
      <c r="J220" s="2"/>
      <c r="K220" s="2"/>
      <c r="L220" s="2"/>
      <c r="M220" s="92"/>
      <c r="N220" s="92"/>
      <c r="O220" s="92"/>
      <c r="P220" s="92"/>
      <c r="Q220" s="92"/>
    </row>
    <row r="221" spans="1:17" x14ac:dyDescent="0.15">
      <c r="A221" s="106">
        <v>55</v>
      </c>
      <c r="B221" s="90" t="s">
        <v>97</v>
      </c>
      <c r="C221" s="100"/>
      <c r="D221" s="100"/>
      <c r="E221" s="100" t="s">
        <v>98</v>
      </c>
      <c r="F221" s="90"/>
      <c r="G221" s="2"/>
      <c r="H221" s="2"/>
      <c r="I221" s="2"/>
      <c r="J221" s="2"/>
      <c r="K221" s="2"/>
      <c r="L221" s="2"/>
      <c r="M221" s="90"/>
      <c r="N221" s="90" t="s">
        <v>97</v>
      </c>
      <c r="O221" s="90" t="s">
        <v>97</v>
      </c>
      <c r="P221" s="90" t="s">
        <v>97</v>
      </c>
      <c r="Q221" s="90" t="s">
        <v>97</v>
      </c>
    </row>
    <row r="222" spans="1:17" x14ac:dyDescent="0.15">
      <c r="A222" s="107"/>
      <c r="B222" s="91"/>
      <c r="C222" s="101"/>
      <c r="D222" s="101"/>
      <c r="E222" s="101"/>
      <c r="F222" s="91"/>
      <c r="G222" s="2"/>
      <c r="H222" s="2"/>
      <c r="I222" s="2"/>
      <c r="J222" s="2"/>
      <c r="K222" s="2"/>
      <c r="L222" s="2"/>
      <c r="M222" s="91"/>
      <c r="N222" s="91"/>
      <c r="O222" s="91"/>
      <c r="P222" s="91"/>
      <c r="Q222" s="91"/>
    </row>
    <row r="223" spans="1:17" x14ac:dyDescent="0.15">
      <c r="A223" s="107"/>
      <c r="B223" s="91"/>
      <c r="C223" s="101"/>
      <c r="D223" s="101"/>
      <c r="E223" s="101"/>
      <c r="F223" s="91"/>
      <c r="G223" s="2"/>
      <c r="H223" s="2"/>
      <c r="I223" s="2"/>
      <c r="J223" s="2"/>
      <c r="K223" s="2"/>
      <c r="L223" s="2"/>
      <c r="M223" s="91"/>
      <c r="N223" s="91"/>
      <c r="O223" s="91"/>
      <c r="P223" s="91"/>
      <c r="Q223" s="91"/>
    </row>
    <row r="224" spans="1:17" x14ac:dyDescent="0.15">
      <c r="A224" s="108"/>
      <c r="B224" s="92"/>
      <c r="C224" s="102"/>
      <c r="D224" s="102"/>
      <c r="E224" s="102"/>
      <c r="F224" s="92"/>
      <c r="G224" s="2"/>
      <c r="H224" s="2"/>
      <c r="I224" s="2"/>
      <c r="J224" s="2"/>
      <c r="K224" s="2"/>
      <c r="L224" s="2"/>
      <c r="M224" s="92"/>
      <c r="N224" s="92"/>
      <c r="O224" s="92"/>
      <c r="P224" s="92"/>
      <c r="Q224" s="92"/>
    </row>
    <row r="225" spans="1:17" x14ac:dyDescent="0.15">
      <c r="A225" s="106">
        <v>56</v>
      </c>
      <c r="B225" s="90" t="s">
        <v>97</v>
      </c>
      <c r="C225" s="100"/>
      <c r="D225" s="100"/>
      <c r="E225" s="100" t="s">
        <v>98</v>
      </c>
      <c r="F225" s="90"/>
      <c r="G225" s="2"/>
      <c r="H225" s="2"/>
      <c r="I225" s="2"/>
      <c r="J225" s="2"/>
      <c r="K225" s="2"/>
      <c r="L225" s="2"/>
      <c r="M225" s="90"/>
      <c r="N225" s="90" t="s">
        <v>97</v>
      </c>
      <c r="O225" s="90" t="s">
        <v>97</v>
      </c>
      <c r="P225" s="90" t="s">
        <v>97</v>
      </c>
      <c r="Q225" s="90" t="s">
        <v>97</v>
      </c>
    </row>
    <row r="226" spans="1:17" x14ac:dyDescent="0.15">
      <c r="A226" s="107"/>
      <c r="B226" s="91"/>
      <c r="C226" s="101"/>
      <c r="D226" s="101"/>
      <c r="E226" s="101"/>
      <c r="F226" s="91"/>
      <c r="G226" s="2"/>
      <c r="H226" s="2"/>
      <c r="I226" s="2"/>
      <c r="J226" s="2"/>
      <c r="K226" s="2"/>
      <c r="L226" s="2"/>
      <c r="M226" s="91"/>
      <c r="N226" s="91"/>
      <c r="O226" s="91"/>
      <c r="P226" s="91"/>
      <c r="Q226" s="91"/>
    </row>
    <row r="227" spans="1:17" x14ac:dyDescent="0.15">
      <c r="A227" s="107"/>
      <c r="B227" s="91"/>
      <c r="C227" s="101"/>
      <c r="D227" s="101"/>
      <c r="E227" s="101"/>
      <c r="F227" s="91"/>
      <c r="G227" s="2"/>
      <c r="H227" s="2"/>
      <c r="I227" s="2"/>
      <c r="J227" s="2"/>
      <c r="K227" s="2"/>
      <c r="L227" s="2"/>
      <c r="M227" s="91"/>
      <c r="N227" s="91"/>
      <c r="O227" s="91"/>
      <c r="P227" s="91"/>
      <c r="Q227" s="91"/>
    </row>
    <row r="228" spans="1:17" x14ac:dyDescent="0.15">
      <c r="A228" s="108"/>
      <c r="B228" s="92"/>
      <c r="C228" s="102"/>
      <c r="D228" s="102"/>
      <c r="E228" s="102"/>
      <c r="F228" s="92"/>
      <c r="G228" s="2"/>
      <c r="H228" s="2"/>
      <c r="I228" s="2"/>
      <c r="J228" s="2"/>
      <c r="K228" s="2"/>
      <c r="L228" s="2"/>
      <c r="M228" s="92"/>
      <c r="N228" s="92"/>
      <c r="O228" s="92"/>
      <c r="P228" s="92"/>
      <c r="Q228" s="92"/>
    </row>
    <row r="229" spans="1:17" x14ac:dyDescent="0.15">
      <c r="A229" s="106">
        <v>57</v>
      </c>
      <c r="B229" s="90" t="s">
        <v>97</v>
      </c>
      <c r="C229" s="100"/>
      <c r="D229" s="100"/>
      <c r="E229" s="100" t="s">
        <v>98</v>
      </c>
      <c r="F229" s="90"/>
      <c r="G229" s="2"/>
      <c r="H229" s="2"/>
      <c r="I229" s="2"/>
      <c r="J229" s="2"/>
      <c r="K229" s="2"/>
      <c r="L229" s="2"/>
      <c r="M229" s="90"/>
      <c r="N229" s="90" t="s">
        <v>97</v>
      </c>
      <c r="O229" s="90" t="s">
        <v>97</v>
      </c>
      <c r="P229" s="90" t="s">
        <v>97</v>
      </c>
      <c r="Q229" s="90" t="s">
        <v>97</v>
      </c>
    </row>
    <row r="230" spans="1:17" x14ac:dyDescent="0.15">
      <c r="A230" s="107"/>
      <c r="B230" s="91"/>
      <c r="C230" s="101"/>
      <c r="D230" s="101"/>
      <c r="E230" s="101"/>
      <c r="F230" s="91"/>
      <c r="G230" s="2"/>
      <c r="H230" s="2"/>
      <c r="I230" s="2"/>
      <c r="J230" s="2"/>
      <c r="K230" s="2"/>
      <c r="L230" s="2"/>
      <c r="M230" s="91"/>
      <c r="N230" s="91"/>
      <c r="O230" s="91"/>
      <c r="P230" s="91"/>
      <c r="Q230" s="91"/>
    </row>
    <row r="231" spans="1:17" x14ac:dyDescent="0.15">
      <c r="A231" s="107"/>
      <c r="B231" s="91"/>
      <c r="C231" s="101"/>
      <c r="D231" s="101"/>
      <c r="E231" s="101"/>
      <c r="F231" s="91"/>
      <c r="G231" s="2"/>
      <c r="H231" s="2"/>
      <c r="I231" s="2"/>
      <c r="J231" s="2"/>
      <c r="K231" s="2"/>
      <c r="L231" s="2"/>
      <c r="M231" s="91"/>
      <c r="N231" s="91"/>
      <c r="O231" s="91"/>
      <c r="P231" s="91"/>
      <c r="Q231" s="91"/>
    </row>
    <row r="232" spans="1:17" x14ac:dyDescent="0.15">
      <c r="A232" s="108"/>
      <c r="B232" s="92"/>
      <c r="C232" s="102"/>
      <c r="D232" s="102"/>
      <c r="E232" s="102"/>
      <c r="F232" s="92"/>
      <c r="G232" s="2"/>
      <c r="H232" s="2"/>
      <c r="I232" s="2"/>
      <c r="J232" s="2"/>
      <c r="K232" s="2"/>
      <c r="L232" s="2"/>
      <c r="M232" s="92"/>
      <c r="N232" s="92"/>
      <c r="O232" s="92"/>
      <c r="P232" s="92"/>
      <c r="Q232" s="92"/>
    </row>
    <row r="233" spans="1:17" x14ac:dyDescent="0.15">
      <c r="A233" s="106">
        <v>58</v>
      </c>
      <c r="B233" s="90" t="s">
        <v>97</v>
      </c>
      <c r="C233" s="100"/>
      <c r="D233" s="100"/>
      <c r="E233" s="100" t="s">
        <v>98</v>
      </c>
      <c r="F233" s="90"/>
      <c r="G233" s="2"/>
      <c r="H233" s="2"/>
      <c r="I233" s="2"/>
      <c r="J233" s="2"/>
      <c r="K233" s="2"/>
      <c r="L233" s="2"/>
      <c r="M233" s="90"/>
      <c r="N233" s="90" t="s">
        <v>97</v>
      </c>
      <c r="O233" s="90" t="s">
        <v>97</v>
      </c>
      <c r="P233" s="90" t="s">
        <v>97</v>
      </c>
      <c r="Q233" s="90" t="s">
        <v>97</v>
      </c>
    </row>
    <row r="234" spans="1:17" x14ac:dyDescent="0.15">
      <c r="A234" s="107"/>
      <c r="B234" s="91"/>
      <c r="C234" s="101"/>
      <c r="D234" s="101"/>
      <c r="E234" s="101"/>
      <c r="F234" s="91"/>
      <c r="G234" s="2"/>
      <c r="H234" s="2"/>
      <c r="I234" s="2"/>
      <c r="J234" s="2"/>
      <c r="K234" s="2"/>
      <c r="L234" s="2"/>
      <c r="M234" s="91"/>
      <c r="N234" s="91"/>
      <c r="O234" s="91"/>
      <c r="P234" s="91"/>
      <c r="Q234" s="91"/>
    </row>
    <row r="235" spans="1:17" x14ac:dyDescent="0.15">
      <c r="A235" s="107"/>
      <c r="B235" s="91"/>
      <c r="C235" s="101"/>
      <c r="D235" s="101"/>
      <c r="E235" s="101"/>
      <c r="F235" s="91"/>
      <c r="G235" s="2"/>
      <c r="H235" s="2"/>
      <c r="I235" s="2"/>
      <c r="J235" s="2"/>
      <c r="K235" s="2"/>
      <c r="L235" s="2"/>
      <c r="M235" s="91"/>
      <c r="N235" s="91"/>
      <c r="O235" s="91"/>
      <c r="P235" s="91"/>
      <c r="Q235" s="91"/>
    </row>
    <row r="236" spans="1:17" x14ac:dyDescent="0.15">
      <c r="A236" s="108"/>
      <c r="B236" s="92"/>
      <c r="C236" s="102"/>
      <c r="D236" s="102"/>
      <c r="E236" s="102"/>
      <c r="F236" s="92"/>
      <c r="G236" s="2"/>
      <c r="H236" s="2"/>
      <c r="I236" s="2"/>
      <c r="J236" s="2"/>
      <c r="K236" s="2"/>
      <c r="L236" s="2"/>
      <c r="M236" s="92"/>
      <c r="N236" s="92"/>
      <c r="O236" s="92"/>
      <c r="P236" s="92"/>
      <c r="Q236" s="92"/>
    </row>
    <row r="237" spans="1:17" x14ac:dyDescent="0.15">
      <c r="A237" s="106">
        <v>59</v>
      </c>
      <c r="B237" s="90" t="s">
        <v>97</v>
      </c>
      <c r="C237" s="100"/>
      <c r="D237" s="100"/>
      <c r="E237" s="100" t="s">
        <v>98</v>
      </c>
      <c r="F237" s="90"/>
      <c r="G237" s="2"/>
      <c r="H237" s="2"/>
      <c r="I237" s="2"/>
      <c r="J237" s="2"/>
      <c r="K237" s="2"/>
      <c r="L237" s="2"/>
      <c r="M237" s="90"/>
      <c r="N237" s="90" t="s">
        <v>97</v>
      </c>
      <c r="O237" s="90" t="s">
        <v>97</v>
      </c>
      <c r="P237" s="90" t="s">
        <v>97</v>
      </c>
      <c r="Q237" s="90" t="s">
        <v>97</v>
      </c>
    </row>
    <row r="238" spans="1:17" x14ac:dyDescent="0.15">
      <c r="A238" s="107"/>
      <c r="B238" s="91"/>
      <c r="C238" s="101"/>
      <c r="D238" s="101"/>
      <c r="E238" s="101"/>
      <c r="F238" s="91"/>
      <c r="G238" s="2"/>
      <c r="H238" s="2"/>
      <c r="I238" s="2"/>
      <c r="J238" s="2"/>
      <c r="K238" s="2"/>
      <c r="L238" s="2"/>
      <c r="M238" s="91"/>
      <c r="N238" s="91"/>
      <c r="O238" s="91"/>
      <c r="P238" s="91"/>
      <c r="Q238" s="91"/>
    </row>
    <row r="239" spans="1:17" x14ac:dyDescent="0.15">
      <c r="A239" s="107"/>
      <c r="B239" s="91"/>
      <c r="C239" s="101"/>
      <c r="D239" s="101"/>
      <c r="E239" s="101"/>
      <c r="F239" s="91"/>
      <c r="G239" s="2"/>
      <c r="H239" s="2"/>
      <c r="I239" s="2"/>
      <c r="J239" s="2"/>
      <c r="K239" s="2"/>
      <c r="L239" s="2"/>
      <c r="M239" s="91"/>
      <c r="N239" s="91"/>
      <c r="O239" s="91"/>
      <c r="P239" s="91"/>
      <c r="Q239" s="91"/>
    </row>
    <row r="240" spans="1:17" x14ac:dyDescent="0.15">
      <c r="A240" s="108"/>
      <c r="B240" s="92"/>
      <c r="C240" s="102"/>
      <c r="D240" s="102"/>
      <c r="E240" s="102"/>
      <c r="F240" s="92"/>
      <c r="G240" s="2"/>
      <c r="H240" s="2"/>
      <c r="I240" s="2"/>
      <c r="J240" s="2"/>
      <c r="K240" s="2"/>
      <c r="L240" s="2"/>
      <c r="M240" s="92"/>
      <c r="N240" s="92"/>
      <c r="O240" s="92"/>
      <c r="P240" s="92"/>
      <c r="Q240" s="92"/>
    </row>
    <row r="241" spans="1:17" x14ac:dyDescent="0.15">
      <c r="A241" s="106">
        <v>60</v>
      </c>
      <c r="B241" s="90" t="s">
        <v>97</v>
      </c>
      <c r="C241" s="100"/>
      <c r="D241" s="100"/>
      <c r="E241" s="100" t="s">
        <v>98</v>
      </c>
      <c r="F241" s="90"/>
      <c r="G241" s="2"/>
      <c r="H241" s="2"/>
      <c r="I241" s="2"/>
      <c r="J241" s="2"/>
      <c r="K241" s="2"/>
      <c r="L241" s="2"/>
      <c r="M241" s="90"/>
      <c r="N241" s="90" t="s">
        <v>97</v>
      </c>
      <c r="O241" s="90" t="s">
        <v>97</v>
      </c>
      <c r="P241" s="90" t="s">
        <v>97</v>
      </c>
      <c r="Q241" s="90" t="s">
        <v>97</v>
      </c>
    </row>
    <row r="242" spans="1:17" x14ac:dyDescent="0.15">
      <c r="A242" s="107"/>
      <c r="B242" s="91"/>
      <c r="C242" s="101"/>
      <c r="D242" s="101"/>
      <c r="E242" s="101"/>
      <c r="F242" s="91"/>
      <c r="G242" s="2"/>
      <c r="H242" s="2"/>
      <c r="I242" s="2"/>
      <c r="J242" s="2"/>
      <c r="K242" s="2"/>
      <c r="L242" s="2"/>
      <c r="M242" s="91"/>
      <c r="N242" s="91"/>
      <c r="O242" s="91"/>
      <c r="P242" s="91"/>
      <c r="Q242" s="91"/>
    </row>
    <row r="243" spans="1:17" x14ac:dyDescent="0.15">
      <c r="A243" s="107"/>
      <c r="B243" s="91"/>
      <c r="C243" s="101"/>
      <c r="D243" s="101"/>
      <c r="E243" s="101"/>
      <c r="F243" s="91"/>
      <c r="G243" s="2"/>
      <c r="H243" s="2"/>
      <c r="I243" s="2"/>
      <c r="J243" s="2"/>
      <c r="K243" s="2"/>
      <c r="L243" s="2"/>
      <c r="M243" s="91"/>
      <c r="N243" s="91"/>
      <c r="O243" s="91"/>
      <c r="P243" s="91"/>
      <c r="Q243" s="91"/>
    </row>
    <row r="244" spans="1:17" x14ac:dyDescent="0.15">
      <c r="A244" s="108"/>
      <c r="B244" s="92"/>
      <c r="C244" s="102"/>
      <c r="D244" s="102"/>
      <c r="E244" s="102"/>
      <c r="F244" s="92"/>
      <c r="G244" s="2"/>
      <c r="H244" s="2"/>
      <c r="I244" s="2"/>
      <c r="J244" s="2"/>
      <c r="K244" s="2"/>
      <c r="L244" s="2"/>
      <c r="M244" s="92"/>
      <c r="N244" s="92"/>
      <c r="O244" s="92"/>
      <c r="P244" s="92"/>
      <c r="Q244" s="92"/>
    </row>
    <row r="245" spans="1:17" x14ac:dyDescent="0.15">
      <c r="A245" s="106">
        <v>61</v>
      </c>
      <c r="B245" s="90" t="s">
        <v>97</v>
      </c>
      <c r="C245" s="100"/>
      <c r="D245" s="100"/>
      <c r="E245" s="100" t="s">
        <v>98</v>
      </c>
      <c r="F245" s="90"/>
      <c r="G245" s="2"/>
      <c r="H245" s="2"/>
      <c r="I245" s="2"/>
      <c r="J245" s="2"/>
      <c r="K245" s="2"/>
      <c r="L245" s="2"/>
      <c r="M245" s="90"/>
      <c r="N245" s="90" t="s">
        <v>97</v>
      </c>
      <c r="O245" s="90" t="s">
        <v>97</v>
      </c>
      <c r="P245" s="90" t="s">
        <v>97</v>
      </c>
      <c r="Q245" s="90" t="s">
        <v>97</v>
      </c>
    </row>
    <row r="246" spans="1:17" x14ac:dyDescent="0.15">
      <c r="A246" s="107"/>
      <c r="B246" s="91"/>
      <c r="C246" s="101"/>
      <c r="D246" s="101"/>
      <c r="E246" s="101"/>
      <c r="F246" s="91"/>
      <c r="G246" s="2"/>
      <c r="H246" s="2"/>
      <c r="I246" s="2"/>
      <c r="J246" s="2"/>
      <c r="K246" s="2"/>
      <c r="L246" s="2"/>
      <c r="M246" s="91"/>
      <c r="N246" s="91"/>
      <c r="O246" s="91"/>
      <c r="P246" s="91"/>
      <c r="Q246" s="91"/>
    </row>
    <row r="247" spans="1:17" x14ac:dyDescent="0.15">
      <c r="A247" s="107"/>
      <c r="B247" s="91"/>
      <c r="C247" s="101"/>
      <c r="D247" s="101"/>
      <c r="E247" s="101"/>
      <c r="F247" s="91"/>
      <c r="G247" s="2"/>
      <c r="H247" s="2"/>
      <c r="I247" s="2"/>
      <c r="J247" s="2"/>
      <c r="K247" s="2"/>
      <c r="L247" s="2"/>
      <c r="M247" s="91"/>
      <c r="N247" s="91"/>
      <c r="O247" s="91"/>
      <c r="P247" s="91"/>
      <c r="Q247" s="91"/>
    </row>
    <row r="248" spans="1:17" x14ac:dyDescent="0.15">
      <c r="A248" s="108"/>
      <c r="B248" s="92"/>
      <c r="C248" s="102"/>
      <c r="D248" s="102"/>
      <c r="E248" s="102"/>
      <c r="F248" s="92"/>
      <c r="G248" s="2"/>
      <c r="H248" s="2"/>
      <c r="I248" s="2"/>
      <c r="J248" s="2"/>
      <c r="K248" s="2"/>
      <c r="L248" s="2"/>
      <c r="M248" s="92"/>
      <c r="N248" s="92"/>
      <c r="O248" s="92"/>
      <c r="P248" s="92"/>
      <c r="Q248" s="92"/>
    </row>
    <row r="249" spans="1:17" x14ac:dyDescent="0.15">
      <c r="A249" s="106">
        <v>62</v>
      </c>
      <c r="B249" s="90" t="s">
        <v>97</v>
      </c>
      <c r="C249" s="100"/>
      <c r="D249" s="100"/>
      <c r="E249" s="100" t="s">
        <v>98</v>
      </c>
      <c r="F249" s="90"/>
      <c r="G249" s="2"/>
      <c r="H249" s="2"/>
      <c r="I249" s="2"/>
      <c r="J249" s="2"/>
      <c r="K249" s="2"/>
      <c r="L249" s="2"/>
      <c r="M249" s="90"/>
      <c r="N249" s="90" t="s">
        <v>97</v>
      </c>
      <c r="O249" s="90" t="s">
        <v>97</v>
      </c>
      <c r="P249" s="90" t="s">
        <v>97</v>
      </c>
      <c r="Q249" s="90" t="s">
        <v>97</v>
      </c>
    </row>
    <row r="250" spans="1:17" x14ac:dyDescent="0.15">
      <c r="A250" s="107"/>
      <c r="B250" s="91"/>
      <c r="C250" s="101"/>
      <c r="D250" s="101"/>
      <c r="E250" s="101"/>
      <c r="F250" s="91"/>
      <c r="G250" s="2"/>
      <c r="H250" s="2"/>
      <c r="I250" s="2"/>
      <c r="J250" s="2"/>
      <c r="K250" s="2"/>
      <c r="L250" s="2"/>
      <c r="M250" s="91"/>
      <c r="N250" s="91"/>
      <c r="O250" s="91"/>
      <c r="P250" s="91"/>
      <c r="Q250" s="91"/>
    </row>
    <row r="251" spans="1:17" x14ac:dyDescent="0.15">
      <c r="A251" s="107"/>
      <c r="B251" s="91"/>
      <c r="C251" s="101"/>
      <c r="D251" s="101"/>
      <c r="E251" s="101"/>
      <c r="F251" s="91"/>
      <c r="G251" s="2"/>
      <c r="H251" s="2"/>
      <c r="I251" s="2"/>
      <c r="J251" s="2"/>
      <c r="K251" s="2"/>
      <c r="L251" s="2"/>
      <c r="M251" s="91"/>
      <c r="N251" s="91"/>
      <c r="O251" s="91"/>
      <c r="P251" s="91"/>
      <c r="Q251" s="91"/>
    </row>
    <row r="252" spans="1:17" x14ac:dyDescent="0.15">
      <c r="A252" s="108"/>
      <c r="B252" s="92"/>
      <c r="C252" s="102"/>
      <c r="D252" s="102"/>
      <c r="E252" s="102"/>
      <c r="F252" s="92"/>
      <c r="G252" s="2"/>
      <c r="H252" s="2"/>
      <c r="I252" s="2"/>
      <c r="J252" s="2"/>
      <c r="K252" s="2"/>
      <c r="L252" s="2"/>
      <c r="M252" s="92"/>
      <c r="N252" s="92"/>
      <c r="O252" s="92"/>
      <c r="P252" s="92"/>
      <c r="Q252" s="92"/>
    </row>
    <row r="253" spans="1:17" x14ac:dyDescent="0.15">
      <c r="A253" s="106">
        <v>63</v>
      </c>
      <c r="B253" s="90" t="s">
        <v>97</v>
      </c>
      <c r="C253" s="100"/>
      <c r="D253" s="100"/>
      <c r="E253" s="100" t="s">
        <v>98</v>
      </c>
      <c r="F253" s="90"/>
      <c r="G253" s="2"/>
      <c r="H253" s="2"/>
      <c r="I253" s="2"/>
      <c r="J253" s="2"/>
      <c r="K253" s="2"/>
      <c r="L253" s="2"/>
      <c r="M253" s="90"/>
      <c r="N253" s="90" t="s">
        <v>97</v>
      </c>
      <c r="O253" s="90" t="s">
        <v>97</v>
      </c>
      <c r="P253" s="90" t="s">
        <v>97</v>
      </c>
      <c r="Q253" s="90" t="s">
        <v>97</v>
      </c>
    </row>
    <row r="254" spans="1:17" x14ac:dyDescent="0.15">
      <c r="A254" s="107"/>
      <c r="B254" s="91"/>
      <c r="C254" s="101"/>
      <c r="D254" s="101"/>
      <c r="E254" s="101"/>
      <c r="F254" s="91"/>
      <c r="G254" s="2"/>
      <c r="H254" s="2"/>
      <c r="I254" s="2"/>
      <c r="J254" s="2"/>
      <c r="K254" s="2"/>
      <c r="L254" s="2"/>
      <c r="M254" s="91"/>
      <c r="N254" s="91"/>
      <c r="O254" s="91"/>
      <c r="P254" s="91"/>
      <c r="Q254" s="91"/>
    </row>
    <row r="255" spans="1:17" x14ac:dyDescent="0.15">
      <c r="A255" s="107"/>
      <c r="B255" s="91"/>
      <c r="C255" s="101"/>
      <c r="D255" s="101"/>
      <c r="E255" s="101"/>
      <c r="F255" s="91"/>
      <c r="G255" s="2"/>
      <c r="H255" s="2"/>
      <c r="I255" s="2"/>
      <c r="J255" s="2"/>
      <c r="K255" s="2"/>
      <c r="L255" s="2"/>
      <c r="M255" s="91"/>
      <c r="N255" s="91"/>
      <c r="O255" s="91"/>
      <c r="P255" s="91"/>
      <c r="Q255" s="91"/>
    </row>
    <row r="256" spans="1:17" x14ac:dyDescent="0.15">
      <c r="A256" s="108"/>
      <c r="B256" s="92"/>
      <c r="C256" s="102"/>
      <c r="D256" s="102"/>
      <c r="E256" s="102"/>
      <c r="F256" s="92"/>
      <c r="G256" s="2"/>
      <c r="H256" s="2"/>
      <c r="I256" s="2"/>
      <c r="J256" s="2"/>
      <c r="K256" s="2"/>
      <c r="L256" s="2"/>
      <c r="M256" s="92"/>
      <c r="N256" s="92"/>
      <c r="O256" s="92"/>
      <c r="P256" s="92"/>
      <c r="Q256" s="92"/>
    </row>
    <row r="257" spans="1:17" x14ac:dyDescent="0.15">
      <c r="A257" s="106">
        <v>64</v>
      </c>
      <c r="B257" s="90" t="s">
        <v>97</v>
      </c>
      <c r="C257" s="100"/>
      <c r="D257" s="100"/>
      <c r="E257" s="100" t="s">
        <v>98</v>
      </c>
      <c r="F257" s="90"/>
      <c r="G257" s="2"/>
      <c r="H257" s="2"/>
      <c r="I257" s="2"/>
      <c r="J257" s="2"/>
      <c r="K257" s="2"/>
      <c r="L257" s="2"/>
      <c r="M257" s="90"/>
      <c r="N257" s="90" t="s">
        <v>97</v>
      </c>
      <c r="O257" s="90" t="s">
        <v>97</v>
      </c>
      <c r="P257" s="90" t="s">
        <v>97</v>
      </c>
      <c r="Q257" s="90" t="s">
        <v>97</v>
      </c>
    </row>
    <row r="258" spans="1:17" x14ac:dyDescent="0.15">
      <c r="A258" s="107"/>
      <c r="B258" s="91"/>
      <c r="C258" s="101"/>
      <c r="D258" s="101"/>
      <c r="E258" s="101"/>
      <c r="F258" s="91"/>
      <c r="G258" s="2"/>
      <c r="H258" s="2"/>
      <c r="I258" s="2"/>
      <c r="J258" s="2"/>
      <c r="K258" s="2"/>
      <c r="L258" s="2"/>
      <c r="M258" s="91"/>
      <c r="N258" s="91"/>
      <c r="O258" s="91"/>
      <c r="P258" s="91"/>
      <c r="Q258" s="91"/>
    </row>
    <row r="259" spans="1:17" x14ac:dyDescent="0.15">
      <c r="A259" s="107"/>
      <c r="B259" s="91"/>
      <c r="C259" s="101"/>
      <c r="D259" s="101"/>
      <c r="E259" s="101"/>
      <c r="F259" s="91"/>
      <c r="G259" s="2"/>
      <c r="H259" s="2"/>
      <c r="I259" s="2"/>
      <c r="J259" s="2"/>
      <c r="K259" s="2"/>
      <c r="L259" s="2"/>
      <c r="M259" s="91"/>
      <c r="N259" s="91"/>
      <c r="O259" s="91"/>
      <c r="P259" s="91"/>
      <c r="Q259" s="91"/>
    </row>
    <row r="260" spans="1:17" x14ac:dyDescent="0.15">
      <c r="A260" s="108"/>
      <c r="B260" s="92"/>
      <c r="C260" s="102"/>
      <c r="D260" s="102"/>
      <c r="E260" s="102"/>
      <c r="F260" s="92"/>
      <c r="G260" s="2"/>
      <c r="H260" s="2"/>
      <c r="I260" s="2"/>
      <c r="J260" s="2"/>
      <c r="K260" s="2"/>
      <c r="L260" s="2"/>
      <c r="M260" s="92"/>
      <c r="N260" s="92"/>
      <c r="O260" s="92"/>
      <c r="P260" s="92"/>
      <c r="Q260" s="92"/>
    </row>
    <row r="261" spans="1:17" x14ac:dyDescent="0.15">
      <c r="A261" s="106">
        <v>65</v>
      </c>
      <c r="B261" s="90" t="s">
        <v>97</v>
      </c>
      <c r="C261" s="100"/>
      <c r="D261" s="100"/>
      <c r="E261" s="100" t="s">
        <v>98</v>
      </c>
      <c r="F261" s="90"/>
      <c r="G261" s="2"/>
      <c r="H261" s="2"/>
      <c r="I261" s="2"/>
      <c r="J261" s="2"/>
      <c r="K261" s="2"/>
      <c r="L261" s="2"/>
      <c r="M261" s="90"/>
      <c r="N261" s="90" t="s">
        <v>97</v>
      </c>
      <c r="O261" s="90" t="s">
        <v>97</v>
      </c>
      <c r="P261" s="90" t="s">
        <v>97</v>
      </c>
      <c r="Q261" s="90" t="s">
        <v>97</v>
      </c>
    </row>
    <row r="262" spans="1:17" x14ac:dyDescent="0.15">
      <c r="A262" s="107"/>
      <c r="B262" s="91"/>
      <c r="C262" s="101"/>
      <c r="D262" s="101"/>
      <c r="E262" s="101"/>
      <c r="F262" s="91"/>
      <c r="G262" s="2"/>
      <c r="H262" s="2"/>
      <c r="I262" s="2"/>
      <c r="J262" s="2"/>
      <c r="K262" s="2"/>
      <c r="L262" s="2"/>
      <c r="M262" s="91"/>
      <c r="N262" s="91"/>
      <c r="O262" s="91"/>
      <c r="P262" s="91"/>
      <c r="Q262" s="91"/>
    </row>
    <row r="263" spans="1:17" x14ac:dyDescent="0.15">
      <c r="A263" s="107"/>
      <c r="B263" s="91"/>
      <c r="C263" s="101"/>
      <c r="D263" s="101"/>
      <c r="E263" s="101"/>
      <c r="F263" s="91"/>
      <c r="G263" s="2"/>
      <c r="H263" s="2"/>
      <c r="I263" s="2"/>
      <c r="J263" s="2"/>
      <c r="K263" s="2"/>
      <c r="L263" s="2"/>
      <c r="M263" s="91"/>
      <c r="N263" s="91"/>
      <c r="O263" s="91"/>
      <c r="P263" s="91"/>
      <c r="Q263" s="91"/>
    </row>
    <row r="264" spans="1:17" x14ac:dyDescent="0.15">
      <c r="A264" s="108"/>
      <c r="B264" s="92"/>
      <c r="C264" s="102"/>
      <c r="D264" s="102"/>
      <c r="E264" s="102"/>
      <c r="F264" s="92"/>
      <c r="G264" s="2"/>
      <c r="H264" s="2"/>
      <c r="I264" s="2"/>
      <c r="J264" s="2"/>
      <c r="K264" s="2"/>
      <c r="L264" s="2"/>
      <c r="M264" s="92"/>
      <c r="N264" s="92"/>
      <c r="O264" s="92"/>
      <c r="P264" s="92"/>
      <c r="Q264" s="92"/>
    </row>
    <row r="265" spans="1:17" x14ac:dyDescent="0.15">
      <c r="A265" s="106">
        <v>66</v>
      </c>
      <c r="B265" s="90" t="s">
        <v>97</v>
      </c>
      <c r="C265" s="100"/>
      <c r="D265" s="100"/>
      <c r="E265" s="100" t="s">
        <v>98</v>
      </c>
      <c r="F265" s="90"/>
      <c r="G265" s="2"/>
      <c r="H265" s="2"/>
      <c r="I265" s="2"/>
      <c r="J265" s="2"/>
      <c r="K265" s="2"/>
      <c r="L265" s="2"/>
      <c r="M265" s="90"/>
      <c r="N265" s="90" t="s">
        <v>97</v>
      </c>
      <c r="O265" s="90" t="s">
        <v>97</v>
      </c>
      <c r="P265" s="90" t="s">
        <v>97</v>
      </c>
      <c r="Q265" s="90" t="s">
        <v>97</v>
      </c>
    </row>
    <row r="266" spans="1:17" x14ac:dyDescent="0.15">
      <c r="A266" s="107"/>
      <c r="B266" s="91"/>
      <c r="C266" s="101"/>
      <c r="D266" s="101"/>
      <c r="E266" s="101"/>
      <c r="F266" s="91"/>
      <c r="G266" s="2"/>
      <c r="H266" s="2"/>
      <c r="I266" s="2"/>
      <c r="J266" s="2"/>
      <c r="K266" s="2"/>
      <c r="L266" s="2"/>
      <c r="M266" s="91"/>
      <c r="N266" s="91"/>
      <c r="O266" s="91"/>
      <c r="P266" s="91"/>
      <c r="Q266" s="91"/>
    </row>
    <row r="267" spans="1:17" x14ac:dyDescent="0.15">
      <c r="A267" s="107"/>
      <c r="B267" s="91"/>
      <c r="C267" s="101"/>
      <c r="D267" s="101"/>
      <c r="E267" s="101"/>
      <c r="F267" s="91"/>
      <c r="G267" s="2"/>
      <c r="H267" s="2"/>
      <c r="I267" s="2"/>
      <c r="J267" s="2"/>
      <c r="K267" s="2"/>
      <c r="L267" s="2"/>
      <c r="M267" s="91"/>
      <c r="N267" s="91"/>
      <c r="O267" s="91"/>
      <c r="P267" s="91"/>
      <c r="Q267" s="91"/>
    </row>
    <row r="268" spans="1:17" x14ac:dyDescent="0.15">
      <c r="A268" s="108"/>
      <c r="B268" s="92"/>
      <c r="C268" s="102"/>
      <c r="D268" s="102"/>
      <c r="E268" s="102"/>
      <c r="F268" s="92"/>
      <c r="G268" s="2"/>
      <c r="H268" s="2"/>
      <c r="I268" s="2"/>
      <c r="J268" s="2"/>
      <c r="K268" s="2"/>
      <c r="L268" s="2"/>
      <c r="M268" s="92"/>
      <c r="N268" s="92"/>
      <c r="O268" s="92"/>
      <c r="P268" s="92"/>
      <c r="Q268" s="92"/>
    </row>
    <row r="269" spans="1:17" x14ac:dyDescent="0.15">
      <c r="A269" s="106">
        <v>67</v>
      </c>
      <c r="B269" s="90" t="s">
        <v>97</v>
      </c>
      <c r="C269" s="100"/>
      <c r="D269" s="100"/>
      <c r="E269" s="100" t="s">
        <v>98</v>
      </c>
      <c r="F269" s="90"/>
      <c r="G269" s="2"/>
      <c r="H269" s="2"/>
      <c r="I269" s="2"/>
      <c r="J269" s="2"/>
      <c r="K269" s="2"/>
      <c r="L269" s="2"/>
      <c r="M269" s="90"/>
      <c r="N269" s="90" t="s">
        <v>97</v>
      </c>
      <c r="O269" s="90" t="s">
        <v>97</v>
      </c>
      <c r="P269" s="90" t="s">
        <v>97</v>
      </c>
      <c r="Q269" s="90" t="s">
        <v>97</v>
      </c>
    </row>
    <row r="270" spans="1:17" x14ac:dyDescent="0.15">
      <c r="A270" s="107"/>
      <c r="B270" s="91"/>
      <c r="C270" s="101"/>
      <c r="D270" s="101"/>
      <c r="E270" s="101"/>
      <c r="F270" s="91"/>
      <c r="G270" s="2"/>
      <c r="H270" s="2"/>
      <c r="I270" s="2"/>
      <c r="J270" s="2"/>
      <c r="K270" s="2"/>
      <c r="L270" s="2"/>
      <c r="M270" s="91"/>
      <c r="N270" s="91"/>
      <c r="O270" s="91"/>
      <c r="P270" s="91"/>
      <c r="Q270" s="91"/>
    </row>
    <row r="271" spans="1:17" x14ac:dyDescent="0.15">
      <c r="A271" s="107"/>
      <c r="B271" s="91"/>
      <c r="C271" s="101"/>
      <c r="D271" s="101"/>
      <c r="E271" s="101"/>
      <c r="F271" s="91"/>
      <c r="G271" s="2"/>
      <c r="H271" s="2"/>
      <c r="I271" s="2"/>
      <c r="J271" s="2"/>
      <c r="K271" s="2"/>
      <c r="L271" s="2"/>
      <c r="M271" s="91"/>
      <c r="N271" s="91"/>
      <c r="O271" s="91"/>
      <c r="P271" s="91"/>
      <c r="Q271" s="91"/>
    </row>
    <row r="272" spans="1:17" x14ac:dyDescent="0.15">
      <c r="A272" s="108"/>
      <c r="B272" s="92"/>
      <c r="C272" s="102"/>
      <c r="D272" s="102"/>
      <c r="E272" s="102"/>
      <c r="F272" s="92"/>
      <c r="G272" s="2"/>
      <c r="H272" s="2"/>
      <c r="I272" s="2"/>
      <c r="J272" s="2"/>
      <c r="K272" s="2"/>
      <c r="L272" s="2"/>
      <c r="M272" s="92"/>
      <c r="N272" s="92"/>
      <c r="O272" s="92"/>
      <c r="P272" s="92"/>
      <c r="Q272" s="92"/>
    </row>
    <row r="273" spans="1:17" x14ac:dyDescent="0.15">
      <c r="A273" s="106">
        <v>68</v>
      </c>
      <c r="B273" s="90" t="s">
        <v>97</v>
      </c>
      <c r="C273" s="100"/>
      <c r="D273" s="100"/>
      <c r="E273" s="100" t="s">
        <v>98</v>
      </c>
      <c r="F273" s="90"/>
      <c r="G273" s="2"/>
      <c r="H273" s="2"/>
      <c r="I273" s="2"/>
      <c r="J273" s="2"/>
      <c r="K273" s="2"/>
      <c r="L273" s="2"/>
      <c r="M273" s="90"/>
      <c r="N273" s="90" t="s">
        <v>97</v>
      </c>
      <c r="O273" s="90" t="s">
        <v>97</v>
      </c>
      <c r="P273" s="90" t="s">
        <v>97</v>
      </c>
      <c r="Q273" s="90" t="s">
        <v>97</v>
      </c>
    </row>
    <row r="274" spans="1:17" x14ac:dyDescent="0.15">
      <c r="A274" s="107"/>
      <c r="B274" s="91"/>
      <c r="C274" s="101"/>
      <c r="D274" s="101"/>
      <c r="E274" s="101"/>
      <c r="F274" s="91"/>
      <c r="G274" s="2"/>
      <c r="H274" s="2"/>
      <c r="I274" s="2"/>
      <c r="J274" s="2"/>
      <c r="K274" s="2"/>
      <c r="L274" s="2"/>
      <c r="M274" s="91"/>
      <c r="N274" s="91"/>
      <c r="O274" s="91"/>
      <c r="P274" s="91"/>
      <c r="Q274" s="91"/>
    </row>
    <row r="275" spans="1:17" x14ac:dyDescent="0.15">
      <c r="A275" s="107"/>
      <c r="B275" s="91"/>
      <c r="C275" s="101"/>
      <c r="D275" s="101"/>
      <c r="E275" s="101"/>
      <c r="F275" s="91"/>
      <c r="G275" s="2"/>
      <c r="H275" s="2"/>
      <c r="I275" s="2"/>
      <c r="J275" s="2"/>
      <c r="K275" s="2"/>
      <c r="L275" s="2"/>
      <c r="M275" s="91"/>
      <c r="N275" s="91"/>
      <c r="O275" s="91"/>
      <c r="P275" s="91"/>
      <c r="Q275" s="91"/>
    </row>
    <row r="276" spans="1:17" x14ac:dyDescent="0.15">
      <c r="A276" s="108"/>
      <c r="B276" s="92"/>
      <c r="C276" s="102"/>
      <c r="D276" s="102"/>
      <c r="E276" s="102"/>
      <c r="F276" s="92"/>
      <c r="G276" s="2"/>
      <c r="H276" s="2"/>
      <c r="I276" s="2"/>
      <c r="J276" s="2"/>
      <c r="K276" s="2"/>
      <c r="L276" s="2"/>
      <c r="M276" s="92"/>
      <c r="N276" s="92"/>
      <c r="O276" s="92"/>
      <c r="P276" s="92"/>
      <c r="Q276" s="92"/>
    </row>
    <row r="277" spans="1:17" x14ac:dyDescent="0.15">
      <c r="A277" s="106">
        <v>69</v>
      </c>
      <c r="B277" s="90" t="s">
        <v>97</v>
      </c>
      <c r="C277" s="100"/>
      <c r="D277" s="100"/>
      <c r="E277" s="100" t="s">
        <v>98</v>
      </c>
      <c r="F277" s="90"/>
      <c r="G277" s="2"/>
      <c r="H277" s="2"/>
      <c r="I277" s="2"/>
      <c r="J277" s="2"/>
      <c r="K277" s="2"/>
      <c r="L277" s="2"/>
      <c r="M277" s="90"/>
      <c r="N277" s="90" t="s">
        <v>97</v>
      </c>
      <c r="O277" s="90" t="s">
        <v>97</v>
      </c>
      <c r="P277" s="90" t="s">
        <v>97</v>
      </c>
      <c r="Q277" s="90" t="s">
        <v>97</v>
      </c>
    </row>
    <row r="278" spans="1:17" x14ac:dyDescent="0.15">
      <c r="A278" s="107"/>
      <c r="B278" s="91"/>
      <c r="C278" s="101"/>
      <c r="D278" s="101"/>
      <c r="E278" s="101"/>
      <c r="F278" s="91"/>
      <c r="G278" s="2"/>
      <c r="H278" s="2"/>
      <c r="I278" s="2"/>
      <c r="J278" s="2"/>
      <c r="K278" s="2"/>
      <c r="L278" s="2"/>
      <c r="M278" s="91"/>
      <c r="N278" s="91"/>
      <c r="O278" s="91"/>
      <c r="P278" s="91"/>
      <c r="Q278" s="91"/>
    </row>
    <row r="279" spans="1:17" x14ac:dyDescent="0.15">
      <c r="A279" s="107"/>
      <c r="B279" s="91"/>
      <c r="C279" s="101"/>
      <c r="D279" s="101"/>
      <c r="E279" s="101"/>
      <c r="F279" s="91"/>
      <c r="G279" s="2"/>
      <c r="H279" s="2"/>
      <c r="I279" s="2"/>
      <c r="J279" s="2"/>
      <c r="K279" s="2"/>
      <c r="L279" s="2"/>
      <c r="M279" s="91"/>
      <c r="N279" s="91"/>
      <c r="O279" s="91"/>
      <c r="P279" s="91"/>
      <c r="Q279" s="91"/>
    </row>
    <row r="280" spans="1:17" x14ac:dyDescent="0.15">
      <c r="A280" s="108"/>
      <c r="B280" s="92"/>
      <c r="C280" s="102"/>
      <c r="D280" s="102"/>
      <c r="E280" s="102"/>
      <c r="F280" s="92"/>
      <c r="G280" s="2"/>
      <c r="H280" s="2"/>
      <c r="I280" s="2"/>
      <c r="J280" s="2"/>
      <c r="K280" s="2"/>
      <c r="L280" s="2"/>
      <c r="M280" s="92"/>
      <c r="N280" s="92"/>
      <c r="O280" s="92"/>
      <c r="P280" s="92"/>
      <c r="Q280" s="92"/>
    </row>
    <row r="281" spans="1:17" x14ac:dyDescent="0.15">
      <c r="A281" s="106">
        <v>70</v>
      </c>
      <c r="B281" s="90" t="s">
        <v>97</v>
      </c>
      <c r="C281" s="100"/>
      <c r="D281" s="100"/>
      <c r="E281" s="100" t="s">
        <v>98</v>
      </c>
      <c r="F281" s="90"/>
      <c r="G281" s="2"/>
      <c r="H281" s="2"/>
      <c r="I281" s="2"/>
      <c r="J281" s="2"/>
      <c r="K281" s="2"/>
      <c r="L281" s="2"/>
      <c r="M281" s="90"/>
      <c r="N281" s="90" t="s">
        <v>97</v>
      </c>
      <c r="O281" s="90" t="s">
        <v>97</v>
      </c>
      <c r="P281" s="90" t="s">
        <v>97</v>
      </c>
      <c r="Q281" s="90" t="s">
        <v>97</v>
      </c>
    </row>
    <row r="282" spans="1:17" x14ac:dyDescent="0.15">
      <c r="A282" s="107"/>
      <c r="B282" s="91"/>
      <c r="C282" s="101"/>
      <c r="D282" s="101"/>
      <c r="E282" s="101"/>
      <c r="F282" s="91"/>
      <c r="G282" s="2"/>
      <c r="H282" s="2"/>
      <c r="I282" s="2"/>
      <c r="J282" s="2"/>
      <c r="K282" s="2"/>
      <c r="L282" s="2"/>
      <c r="M282" s="91"/>
      <c r="N282" s="91"/>
      <c r="O282" s="91"/>
      <c r="P282" s="91"/>
      <c r="Q282" s="91"/>
    </row>
    <row r="283" spans="1:17" x14ac:dyDescent="0.15">
      <c r="A283" s="107"/>
      <c r="B283" s="91"/>
      <c r="C283" s="101"/>
      <c r="D283" s="101"/>
      <c r="E283" s="101"/>
      <c r="F283" s="91"/>
      <c r="G283" s="2"/>
      <c r="H283" s="2"/>
      <c r="I283" s="2"/>
      <c r="J283" s="2"/>
      <c r="K283" s="2"/>
      <c r="L283" s="2"/>
      <c r="M283" s="91"/>
      <c r="N283" s="91"/>
      <c r="O283" s="91"/>
      <c r="P283" s="91"/>
      <c r="Q283" s="91"/>
    </row>
    <row r="284" spans="1:17" x14ac:dyDescent="0.15">
      <c r="A284" s="108"/>
      <c r="B284" s="92"/>
      <c r="C284" s="102"/>
      <c r="D284" s="102"/>
      <c r="E284" s="102"/>
      <c r="F284" s="92"/>
      <c r="G284" s="2"/>
      <c r="H284" s="2"/>
      <c r="I284" s="2"/>
      <c r="J284" s="2"/>
      <c r="K284" s="2"/>
      <c r="L284" s="2"/>
      <c r="M284" s="92"/>
      <c r="N284" s="92"/>
      <c r="O284" s="92"/>
      <c r="P284" s="92"/>
      <c r="Q284" s="92"/>
    </row>
    <row r="285" spans="1:17" x14ac:dyDescent="0.15">
      <c r="A285" s="106">
        <v>71</v>
      </c>
      <c r="B285" s="90" t="s">
        <v>97</v>
      </c>
      <c r="C285" s="100"/>
      <c r="D285" s="100"/>
      <c r="E285" s="100" t="s">
        <v>98</v>
      </c>
      <c r="F285" s="90"/>
      <c r="G285" s="2"/>
      <c r="H285" s="2"/>
      <c r="I285" s="2"/>
      <c r="J285" s="2"/>
      <c r="K285" s="2"/>
      <c r="L285" s="2"/>
      <c r="M285" s="90"/>
      <c r="N285" s="90" t="s">
        <v>97</v>
      </c>
      <c r="O285" s="90" t="s">
        <v>97</v>
      </c>
      <c r="P285" s="90" t="s">
        <v>97</v>
      </c>
      <c r="Q285" s="90" t="s">
        <v>97</v>
      </c>
    </row>
    <row r="286" spans="1:17" x14ac:dyDescent="0.15">
      <c r="A286" s="107"/>
      <c r="B286" s="91"/>
      <c r="C286" s="101"/>
      <c r="D286" s="101"/>
      <c r="E286" s="101"/>
      <c r="F286" s="91"/>
      <c r="G286" s="2"/>
      <c r="H286" s="2"/>
      <c r="I286" s="2"/>
      <c r="J286" s="2"/>
      <c r="K286" s="2"/>
      <c r="L286" s="2"/>
      <c r="M286" s="91"/>
      <c r="N286" s="91"/>
      <c r="O286" s="91"/>
      <c r="P286" s="91"/>
      <c r="Q286" s="91"/>
    </row>
    <row r="287" spans="1:17" x14ac:dyDescent="0.15">
      <c r="A287" s="107"/>
      <c r="B287" s="91"/>
      <c r="C287" s="101"/>
      <c r="D287" s="101"/>
      <c r="E287" s="101"/>
      <c r="F287" s="91"/>
      <c r="G287" s="2"/>
      <c r="H287" s="2"/>
      <c r="I287" s="2"/>
      <c r="J287" s="2"/>
      <c r="K287" s="2"/>
      <c r="L287" s="2"/>
      <c r="M287" s="91"/>
      <c r="N287" s="91"/>
      <c r="O287" s="91"/>
      <c r="P287" s="91"/>
      <c r="Q287" s="91"/>
    </row>
    <row r="288" spans="1:17" x14ac:dyDescent="0.15">
      <c r="A288" s="108"/>
      <c r="B288" s="92"/>
      <c r="C288" s="102"/>
      <c r="D288" s="102"/>
      <c r="E288" s="102"/>
      <c r="F288" s="92"/>
      <c r="G288" s="2"/>
      <c r="H288" s="2"/>
      <c r="I288" s="2"/>
      <c r="J288" s="2"/>
      <c r="K288" s="2"/>
      <c r="L288" s="2"/>
      <c r="M288" s="92"/>
      <c r="N288" s="92"/>
      <c r="O288" s="92"/>
      <c r="P288" s="92"/>
      <c r="Q288" s="92"/>
    </row>
    <row r="289" spans="1:17" x14ac:dyDescent="0.15">
      <c r="A289" s="106">
        <v>72</v>
      </c>
      <c r="B289" s="90" t="s">
        <v>97</v>
      </c>
      <c r="C289" s="100"/>
      <c r="D289" s="100"/>
      <c r="E289" s="100" t="s">
        <v>98</v>
      </c>
      <c r="F289" s="90"/>
      <c r="G289" s="2"/>
      <c r="H289" s="2"/>
      <c r="I289" s="2"/>
      <c r="J289" s="2"/>
      <c r="K289" s="2"/>
      <c r="L289" s="2"/>
      <c r="M289" s="90"/>
      <c r="N289" s="90" t="s">
        <v>97</v>
      </c>
      <c r="O289" s="90" t="s">
        <v>97</v>
      </c>
      <c r="P289" s="90" t="s">
        <v>97</v>
      </c>
      <c r="Q289" s="90" t="s">
        <v>97</v>
      </c>
    </row>
    <row r="290" spans="1:17" x14ac:dyDescent="0.15">
      <c r="A290" s="107"/>
      <c r="B290" s="91"/>
      <c r="C290" s="101"/>
      <c r="D290" s="101"/>
      <c r="E290" s="101"/>
      <c r="F290" s="91"/>
      <c r="G290" s="2"/>
      <c r="H290" s="2"/>
      <c r="I290" s="2"/>
      <c r="J290" s="2"/>
      <c r="K290" s="2"/>
      <c r="L290" s="2"/>
      <c r="M290" s="91"/>
      <c r="N290" s="91"/>
      <c r="O290" s="91"/>
      <c r="P290" s="91"/>
      <c r="Q290" s="91"/>
    </row>
    <row r="291" spans="1:17" x14ac:dyDescent="0.15">
      <c r="A291" s="107"/>
      <c r="B291" s="91"/>
      <c r="C291" s="101"/>
      <c r="D291" s="101"/>
      <c r="E291" s="101"/>
      <c r="F291" s="91"/>
      <c r="G291" s="2"/>
      <c r="H291" s="2"/>
      <c r="I291" s="2"/>
      <c r="J291" s="2"/>
      <c r="K291" s="2"/>
      <c r="L291" s="2"/>
      <c r="M291" s="91"/>
      <c r="N291" s="91"/>
      <c r="O291" s="91"/>
      <c r="P291" s="91"/>
      <c r="Q291" s="91"/>
    </row>
    <row r="292" spans="1:17" x14ac:dyDescent="0.15">
      <c r="A292" s="108"/>
      <c r="B292" s="92"/>
      <c r="C292" s="102"/>
      <c r="D292" s="102"/>
      <c r="E292" s="102"/>
      <c r="F292" s="92"/>
      <c r="G292" s="2"/>
      <c r="H292" s="2"/>
      <c r="I292" s="2"/>
      <c r="J292" s="2"/>
      <c r="K292" s="2"/>
      <c r="L292" s="2"/>
      <c r="M292" s="92"/>
      <c r="N292" s="92"/>
      <c r="O292" s="92"/>
      <c r="P292" s="92"/>
      <c r="Q292" s="92"/>
    </row>
    <row r="293" spans="1:17" x14ac:dyDescent="0.15">
      <c r="A293" s="106">
        <v>73</v>
      </c>
      <c r="B293" s="90" t="s">
        <v>97</v>
      </c>
      <c r="C293" s="100"/>
      <c r="D293" s="100"/>
      <c r="E293" s="100" t="s">
        <v>98</v>
      </c>
      <c r="F293" s="90"/>
      <c r="G293" s="2"/>
      <c r="H293" s="2"/>
      <c r="I293" s="2"/>
      <c r="J293" s="2"/>
      <c r="K293" s="2"/>
      <c r="L293" s="2"/>
      <c r="M293" s="90"/>
      <c r="N293" s="90" t="s">
        <v>97</v>
      </c>
      <c r="O293" s="90" t="s">
        <v>97</v>
      </c>
      <c r="P293" s="90" t="s">
        <v>97</v>
      </c>
      <c r="Q293" s="90" t="s">
        <v>97</v>
      </c>
    </row>
    <row r="294" spans="1:17" x14ac:dyDescent="0.15">
      <c r="A294" s="107"/>
      <c r="B294" s="91"/>
      <c r="C294" s="101"/>
      <c r="D294" s="101"/>
      <c r="E294" s="101"/>
      <c r="F294" s="91"/>
      <c r="G294" s="2"/>
      <c r="H294" s="2"/>
      <c r="I294" s="2"/>
      <c r="J294" s="2"/>
      <c r="K294" s="2"/>
      <c r="L294" s="2"/>
      <c r="M294" s="91"/>
      <c r="N294" s="91"/>
      <c r="O294" s="91"/>
      <c r="P294" s="91"/>
      <c r="Q294" s="91"/>
    </row>
    <row r="295" spans="1:17" x14ac:dyDescent="0.15">
      <c r="A295" s="107"/>
      <c r="B295" s="91"/>
      <c r="C295" s="101"/>
      <c r="D295" s="101"/>
      <c r="E295" s="101"/>
      <c r="F295" s="91"/>
      <c r="G295" s="2"/>
      <c r="H295" s="2"/>
      <c r="I295" s="2"/>
      <c r="J295" s="2"/>
      <c r="K295" s="2"/>
      <c r="L295" s="2"/>
      <c r="M295" s="91"/>
      <c r="N295" s="91"/>
      <c r="O295" s="91"/>
      <c r="P295" s="91"/>
      <c r="Q295" s="91"/>
    </row>
    <row r="296" spans="1:17" x14ac:dyDescent="0.15">
      <c r="A296" s="108"/>
      <c r="B296" s="92"/>
      <c r="C296" s="102"/>
      <c r="D296" s="102"/>
      <c r="E296" s="102"/>
      <c r="F296" s="92"/>
      <c r="G296" s="2"/>
      <c r="H296" s="2"/>
      <c r="I296" s="2"/>
      <c r="J296" s="2"/>
      <c r="K296" s="2"/>
      <c r="L296" s="2"/>
      <c r="M296" s="92"/>
      <c r="N296" s="92"/>
      <c r="O296" s="92"/>
      <c r="P296" s="92"/>
      <c r="Q296" s="92"/>
    </row>
    <row r="297" spans="1:17" x14ac:dyDescent="0.15">
      <c r="A297" s="106">
        <v>74</v>
      </c>
      <c r="B297" s="90" t="s">
        <v>97</v>
      </c>
      <c r="C297" s="100"/>
      <c r="D297" s="100"/>
      <c r="E297" s="100" t="s">
        <v>98</v>
      </c>
      <c r="F297" s="90"/>
      <c r="G297" s="2"/>
      <c r="H297" s="2"/>
      <c r="I297" s="2"/>
      <c r="J297" s="2"/>
      <c r="K297" s="2"/>
      <c r="L297" s="2"/>
      <c r="M297" s="90"/>
      <c r="N297" s="90" t="s">
        <v>97</v>
      </c>
      <c r="O297" s="90" t="s">
        <v>97</v>
      </c>
      <c r="P297" s="90" t="s">
        <v>97</v>
      </c>
      <c r="Q297" s="90" t="s">
        <v>97</v>
      </c>
    </row>
    <row r="298" spans="1:17" x14ac:dyDescent="0.15">
      <c r="A298" s="107"/>
      <c r="B298" s="91"/>
      <c r="C298" s="101"/>
      <c r="D298" s="101"/>
      <c r="E298" s="101"/>
      <c r="F298" s="91"/>
      <c r="G298" s="2"/>
      <c r="H298" s="2"/>
      <c r="I298" s="2"/>
      <c r="J298" s="2"/>
      <c r="K298" s="2"/>
      <c r="L298" s="2"/>
      <c r="M298" s="91"/>
      <c r="N298" s="91"/>
      <c r="O298" s="91"/>
      <c r="P298" s="91"/>
      <c r="Q298" s="91"/>
    </row>
    <row r="299" spans="1:17" x14ac:dyDescent="0.15">
      <c r="A299" s="107"/>
      <c r="B299" s="91"/>
      <c r="C299" s="101"/>
      <c r="D299" s="101"/>
      <c r="E299" s="101"/>
      <c r="F299" s="91"/>
      <c r="G299" s="2"/>
      <c r="H299" s="2"/>
      <c r="I299" s="2"/>
      <c r="J299" s="2"/>
      <c r="K299" s="2"/>
      <c r="L299" s="2"/>
      <c r="M299" s="91"/>
      <c r="N299" s="91"/>
      <c r="O299" s="91"/>
      <c r="P299" s="91"/>
      <c r="Q299" s="91"/>
    </row>
    <row r="300" spans="1:17" x14ac:dyDescent="0.15">
      <c r="A300" s="108"/>
      <c r="B300" s="92"/>
      <c r="C300" s="102"/>
      <c r="D300" s="102"/>
      <c r="E300" s="102"/>
      <c r="F300" s="92"/>
      <c r="G300" s="2"/>
      <c r="H300" s="2"/>
      <c r="I300" s="2"/>
      <c r="J300" s="2"/>
      <c r="K300" s="2"/>
      <c r="L300" s="2"/>
      <c r="M300" s="92"/>
      <c r="N300" s="92"/>
      <c r="O300" s="92"/>
      <c r="P300" s="92"/>
      <c r="Q300" s="92"/>
    </row>
    <row r="301" spans="1:17" x14ac:dyDescent="0.15">
      <c r="A301" s="106">
        <v>75</v>
      </c>
      <c r="B301" s="90" t="s">
        <v>97</v>
      </c>
      <c r="C301" s="100"/>
      <c r="D301" s="100"/>
      <c r="E301" s="100" t="s">
        <v>98</v>
      </c>
      <c r="F301" s="90"/>
      <c r="G301" s="2"/>
      <c r="H301" s="2"/>
      <c r="I301" s="2"/>
      <c r="J301" s="2"/>
      <c r="K301" s="2"/>
      <c r="L301" s="2"/>
      <c r="M301" s="90"/>
      <c r="N301" s="90" t="s">
        <v>97</v>
      </c>
      <c r="O301" s="90" t="s">
        <v>97</v>
      </c>
      <c r="P301" s="90" t="s">
        <v>97</v>
      </c>
      <c r="Q301" s="90" t="s">
        <v>97</v>
      </c>
    </row>
    <row r="302" spans="1:17" x14ac:dyDescent="0.15">
      <c r="A302" s="107"/>
      <c r="B302" s="91"/>
      <c r="C302" s="101"/>
      <c r="D302" s="101"/>
      <c r="E302" s="101"/>
      <c r="F302" s="91"/>
      <c r="G302" s="2"/>
      <c r="H302" s="2"/>
      <c r="I302" s="2"/>
      <c r="J302" s="2"/>
      <c r="K302" s="2"/>
      <c r="L302" s="2"/>
      <c r="M302" s="91"/>
      <c r="N302" s="91"/>
      <c r="O302" s="91"/>
      <c r="P302" s="91"/>
      <c r="Q302" s="91"/>
    </row>
    <row r="303" spans="1:17" x14ac:dyDescent="0.15">
      <c r="A303" s="107"/>
      <c r="B303" s="91"/>
      <c r="C303" s="101"/>
      <c r="D303" s="101"/>
      <c r="E303" s="101"/>
      <c r="F303" s="91"/>
      <c r="G303" s="2"/>
      <c r="H303" s="2"/>
      <c r="I303" s="2"/>
      <c r="J303" s="2"/>
      <c r="K303" s="2"/>
      <c r="L303" s="2"/>
      <c r="M303" s="91"/>
      <c r="N303" s="91"/>
      <c r="O303" s="91"/>
      <c r="P303" s="91"/>
      <c r="Q303" s="91"/>
    </row>
    <row r="304" spans="1:17" x14ac:dyDescent="0.15">
      <c r="A304" s="108"/>
      <c r="B304" s="92"/>
      <c r="C304" s="102"/>
      <c r="D304" s="102"/>
      <c r="E304" s="102"/>
      <c r="F304" s="92"/>
      <c r="G304" s="2"/>
      <c r="H304" s="2"/>
      <c r="I304" s="2"/>
      <c r="J304" s="2"/>
      <c r="K304" s="2"/>
      <c r="L304" s="2"/>
      <c r="M304" s="92"/>
      <c r="N304" s="92"/>
      <c r="O304" s="92"/>
      <c r="P304" s="92"/>
      <c r="Q304" s="92"/>
    </row>
    <row r="305" spans="1:17" x14ac:dyDescent="0.15">
      <c r="A305" s="106">
        <v>76</v>
      </c>
      <c r="B305" s="90" t="s">
        <v>97</v>
      </c>
      <c r="C305" s="100"/>
      <c r="D305" s="100"/>
      <c r="E305" s="100" t="s">
        <v>98</v>
      </c>
      <c r="F305" s="90"/>
      <c r="G305" s="2"/>
      <c r="H305" s="2"/>
      <c r="I305" s="2"/>
      <c r="J305" s="2"/>
      <c r="K305" s="2"/>
      <c r="L305" s="2"/>
      <c r="M305" s="90"/>
      <c r="N305" s="90" t="s">
        <v>97</v>
      </c>
      <c r="O305" s="90" t="s">
        <v>97</v>
      </c>
      <c r="P305" s="90" t="s">
        <v>97</v>
      </c>
      <c r="Q305" s="90" t="s">
        <v>97</v>
      </c>
    </row>
    <row r="306" spans="1:17" x14ac:dyDescent="0.15">
      <c r="A306" s="107"/>
      <c r="B306" s="91"/>
      <c r="C306" s="101"/>
      <c r="D306" s="101"/>
      <c r="E306" s="101"/>
      <c r="F306" s="91"/>
      <c r="G306" s="2"/>
      <c r="H306" s="2"/>
      <c r="I306" s="2"/>
      <c r="J306" s="2"/>
      <c r="K306" s="2"/>
      <c r="L306" s="2"/>
      <c r="M306" s="91"/>
      <c r="N306" s="91"/>
      <c r="O306" s="91"/>
      <c r="P306" s="91"/>
      <c r="Q306" s="91"/>
    </row>
    <row r="307" spans="1:17" x14ac:dyDescent="0.15">
      <c r="A307" s="107"/>
      <c r="B307" s="91"/>
      <c r="C307" s="101"/>
      <c r="D307" s="101"/>
      <c r="E307" s="101"/>
      <c r="F307" s="91"/>
      <c r="G307" s="2"/>
      <c r="H307" s="2"/>
      <c r="I307" s="2"/>
      <c r="J307" s="2"/>
      <c r="K307" s="2"/>
      <c r="L307" s="2"/>
      <c r="M307" s="91"/>
      <c r="N307" s="91"/>
      <c r="O307" s="91"/>
      <c r="P307" s="91"/>
      <c r="Q307" s="91"/>
    </row>
    <row r="308" spans="1:17" x14ac:dyDescent="0.15">
      <c r="A308" s="108"/>
      <c r="B308" s="92"/>
      <c r="C308" s="102"/>
      <c r="D308" s="102"/>
      <c r="E308" s="102"/>
      <c r="F308" s="92"/>
      <c r="G308" s="2"/>
      <c r="H308" s="2"/>
      <c r="I308" s="2"/>
      <c r="J308" s="2"/>
      <c r="K308" s="2"/>
      <c r="L308" s="2"/>
      <c r="M308" s="92"/>
      <c r="N308" s="92"/>
      <c r="O308" s="92"/>
      <c r="P308" s="92"/>
      <c r="Q308" s="92"/>
    </row>
    <row r="309" spans="1:17" x14ac:dyDescent="0.15">
      <c r="A309" s="106">
        <v>77</v>
      </c>
      <c r="B309" s="90" t="s">
        <v>97</v>
      </c>
      <c r="C309" s="100"/>
      <c r="D309" s="100"/>
      <c r="E309" s="100" t="s">
        <v>98</v>
      </c>
      <c r="F309" s="90"/>
      <c r="G309" s="2"/>
      <c r="H309" s="2"/>
      <c r="I309" s="2"/>
      <c r="J309" s="2"/>
      <c r="K309" s="2"/>
      <c r="L309" s="2"/>
      <c r="M309" s="90"/>
      <c r="N309" s="90" t="s">
        <v>97</v>
      </c>
      <c r="O309" s="90" t="s">
        <v>97</v>
      </c>
      <c r="P309" s="90" t="s">
        <v>97</v>
      </c>
      <c r="Q309" s="90" t="s">
        <v>97</v>
      </c>
    </row>
    <row r="310" spans="1:17" x14ac:dyDescent="0.15">
      <c r="A310" s="107"/>
      <c r="B310" s="91"/>
      <c r="C310" s="101"/>
      <c r="D310" s="101"/>
      <c r="E310" s="101"/>
      <c r="F310" s="91"/>
      <c r="G310" s="2"/>
      <c r="H310" s="2"/>
      <c r="I310" s="2"/>
      <c r="J310" s="2"/>
      <c r="K310" s="2"/>
      <c r="L310" s="2"/>
      <c r="M310" s="91"/>
      <c r="N310" s="91"/>
      <c r="O310" s="91"/>
      <c r="P310" s="91"/>
      <c r="Q310" s="91"/>
    </row>
    <row r="311" spans="1:17" x14ac:dyDescent="0.15">
      <c r="A311" s="107"/>
      <c r="B311" s="91"/>
      <c r="C311" s="101"/>
      <c r="D311" s="101"/>
      <c r="E311" s="101"/>
      <c r="F311" s="91"/>
      <c r="G311" s="2"/>
      <c r="H311" s="2"/>
      <c r="I311" s="2"/>
      <c r="J311" s="2"/>
      <c r="K311" s="2"/>
      <c r="L311" s="2"/>
      <c r="M311" s="91"/>
      <c r="N311" s="91"/>
      <c r="O311" s="91"/>
      <c r="P311" s="91"/>
      <c r="Q311" s="91"/>
    </row>
    <row r="312" spans="1:17" x14ac:dyDescent="0.15">
      <c r="A312" s="108"/>
      <c r="B312" s="92"/>
      <c r="C312" s="102"/>
      <c r="D312" s="102"/>
      <c r="E312" s="102"/>
      <c r="F312" s="92"/>
      <c r="G312" s="2"/>
      <c r="H312" s="2"/>
      <c r="I312" s="2"/>
      <c r="J312" s="2"/>
      <c r="K312" s="2"/>
      <c r="L312" s="2"/>
      <c r="M312" s="92"/>
      <c r="N312" s="92"/>
      <c r="O312" s="92"/>
      <c r="P312" s="92"/>
      <c r="Q312" s="92"/>
    </row>
    <row r="313" spans="1:17" x14ac:dyDescent="0.15">
      <c r="A313" s="106">
        <v>78</v>
      </c>
      <c r="B313" s="90" t="s">
        <v>97</v>
      </c>
      <c r="C313" s="100"/>
      <c r="D313" s="100"/>
      <c r="E313" s="100" t="s">
        <v>98</v>
      </c>
      <c r="F313" s="90"/>
      <c r="G313" s="2"/>
      <c r="H313" s="2"/>
      <c r="I313" s="2"/>
      <c r="J313" s="2"/>
      <c r="K313" s="2"/>
      <c r="L313" s="2"/>
      <c r="M313" s="90"/>
      <c r="N313" s="90" t="s">
        <v>97</v>
      </c>
      <c r="O313" s="90" t="s">
        <v>97</v>
      </c>
      <c r="P313" s="90" t="s">
        <v>97</v>
      </c>
      <c r="Q313" s="90" t="s">
        <v>97</v>
      </c>
    </row>
    <row r="314" spans="1:17" x14ac:dyDescent="0.15">
      <c r="A314" s="107"/>
      <c r="B314" s="91"/>
      <c r="C314" s="101"/>
      <c r="D314" s="101"/>
      <c r="E314" s="101"/>
      <c r="F314" s="91"/>
      <c r="G314" s="2"/>
      <c r="H314" s="2"/>
      <c r="I314" s="2"/>
      <c r="J314" s="2"/>
      <c r="K314" s="2"/>
      <c r="L314" s="2"/>
      <c r="M314" s="91"/>
      <c r="N314" s="91"/>
      <c r="O314" s="91"/>
      <c r="P314" s="91"/>
      <c r="Q314" s="91"/>
    </row>
    <row r="315" spans="1:17" x14ac:dyDescent="0.15">
      <c r="A315" s="107"/>
      <c r="B315" s="91"/>
      <c r="C315" s="101"/>
      <c r="D315" s="101"/>
      <c r="E315" s="101"/>
      <c r="F315" s="91"/>
      <c r="G315" s="2"/>
      <c r="H315" s="2"/>
      <c r="I315" s="2"/>
      <c r="J315" s="2"/>
      <c r="K315" s="2"/>
      <c r="L315" s="2"/>
      <c r="M315" s="91"/>
      <c r="N315" s="91"/>
      <c r="O315" s="91"/>
      <c r="P315" s="91"/>
      <c r="Q315" s="91"/>
    </row>
    <row r="316" spans="1:17" x14ac:dyDescent="0.15">
      <c r="A316" s="108"/>
      <c r="B316" s="92"/>
      <c r="C316" s="102"/>
      <c r="D316" s="102"/>
      <c r="E316" s="102"/>
      <c r="F316" s="92"/>
      <c r="G316" s="2"/>
      <c r="H316" s="2"/>
      <c r="I316" s="2"/>
      <c r="J316" s="2"/>
      <c r="K316" s="2"/>
      <c r="L316" s="2"/>
      <c r="M316" s="92"/>
      <c r="N316" s="92"/>
      <c r="O316" s="92"/>
      <c r="P316" s="92"/>
      <c r="Q316" s="92"/>
    </row>
    <row r="317" spans="1:17" x14ac:dyDescent="0.15">
      <c r="A317" s="106">
        <v>79</v>
      </c>
      <c r="B317" s="90" t="s">
        <v>97</v>
      </c>
      <c r="C317" s="100"/>
      <c r="D317" s="100"/>
      <c r="E317" s="100" t="s">
        <v>98</v>
      </c>
      <c r="F317" s="90"/>
      <c r="G317" s="2"/>
      <c r="H317" s="2"/>
      <c r="I317" s="2"/>
      <c r="J317" s="2"/>
      <c r="K317" s="2"/>
      <c r="L317" s="2"/>
      <c r="M317" s="90"/>
      <c r="N317" s="90" t="s">
        <v>97</v>
      </c>
      <c r="O317" s="90" t="s">
        <v>97</v>
      </c>
      <c r="P317" s="90" t="s">
        <v>97</v>
      </c>
      <c r="Q317" s="90" t="s">
        <v>97</v>
      </c>
    </row>
    <row r="318" spans="1:17" x14ac:dyDescent="0.15">
      <c r="A318" s="107"/>
      <c r="B318" s="91"/>
      <c r="C318" s="101"/>
      <c r="D318" s="101"/>
      <c r="E318" s="101"/>
      <c r="F318" s="91"/>
      <c r="G318" s="2"/>
      <c r="H318" s="2"/>
      <c r="I318" s="2"/>
      <c r="J318" s="2"/>
      <c r="K318" s="2"/>
      <c r="L318" s="2"/>
      <c r="M318" s="91"/>
      <c r="N318" s="91"/>
      <c r="O318" s="91"/>
      <c r="P318" s="91"/>
      <c r="Q318" s="91"/>
    </row>
    <row r="319" spans="1:17" x14ac:dyDescent="0.15">
      <c r="A319" s="107"/>
      <c r="B319" s="91"/>
      <c r="C319" s="101"/>
      <c r="D319" s="101"/>
      <c r="E319" s="101"/>
      <c r="F319" s="91"/>
      <c r="G319" s="2"/>
      <c r="H319" s="2"/>
      <c r="I319" s="2"/>
      <c r="J319" s="2"/>
      <c r="K319" s="2"/>
      <c r="L319" s="2"/>
      <c r="M319" s="91"/>
      <c r="N319" s="91"/>
      <c r="O319" s="91"/>
      <c r="P319" s="91"/>
      <c r="Q319" s="91"/>
    </row>
    <row r="320" spans="1:17" x14ac:dyDescent="0.15">
      <c r="A320" s="108"/>
      <c r="B320" s="92"/>
      <c r="C320" s="102"/>
      <c r="D320" s="102"/>
      <c r="E320" s="102"/>
      <c r="F320" s="92"/>
      <c r="G320" s="2"/>
      <c r="H320" s="2"/>
      <c r="I320" s="2"/>
      <c r="J320" s="2"/>
      <c r="K320" s="2"/>
      <c r="L320" s="2"/>
      <c r="M320" s="92"/>
      <c r="N320" s="92"/>
      <c r="O320" s="92"/>
      <c r="P320" s="92"/>
      <c r="Q320" s="92"/>
    </row>
    <row r="321" spans="1:17" x14ac:dyDescent="0.15">
      <c r="A321" s="106">
        <v>80</v>
      </c>
      <c r="B321" s="90" t="s">
        <v>97</v>
      </c>
      <c r="C321" s="100"/>
      <c r="D321" s="100"/>
      <c r="E321" s="100" t="s">
        <v>98</v>
      </c>
      <c r="F321" s="90"/>
      <c r="G321" s="2"/>
      <c r="H321" s="2"/>
      <c r="I321" s="2"/>
      <c r="J321" s="2"/>
      <c r="K321" s="2"/>
      <c r="L321" s="2"/>
      <c r="M321" s="90"/>
      <c r="N321" s="90" t="s">
        <v>97</v>
      </c>
      <c r="O321" s="90" t="s">
        <v>97</v>
      </c>
      <c r="P321" s="90" t="s">
        <v>97</v>
      </c>
      <c r="Q321" s="90" t="s">
        <v>97</v>
      </c>
    </row>
    <row r="322" spans="1:17" x14ac:dyDescent="0.15">
      <c r="A322" s="107"/>
      <c r="B322" s="91"/>
      <c r="C322" s="101"/>
      <c r="D322" s="101"/>
      <c r="E322" s="101"/>
      <c r="F322" s="91"/>
      <c r="G322" s="2"/>
      <c r="H322" s="2"/>
      <c r="I322" s="2"/>
      <c r="J322" s="2"/>
      <c r="K322" s="2"/>
      <c r="L322" s="2"/>
      <c r="M322" s="91"/>
      <c r="N322" s="91"/>
      <c r="O322" s="91"/>
      <c r="P322" s="91"/>
      <c r="Q322" s="91"/>
    </row>
    <row r="323" spans="1:17" x14ac:dyDescent="0.15">
      <c r="A323" s="107"/>
      <c r="B323" s="91"/>
      <c r="C323" s="101"/>
      <c r="D323" s="101"/>
      <c r="E323" s="101"/>
      <c r="F323" s="91"/>
      <c r="G323" s="2"/>
      <c r="H323" s="2"/>
      <c r="I323" s="2"/>
      <c r="J323" s="2"/>
      <c r="K323" s="2"/>
      <c r="L323" s="2"/>
      <c r="M323" s="91"/>
      <c r="N323" s="91"/>
      <c r="O323" s="91"/>
      <c r="P323" s="91"/>
      <c r="Q323" s="91"/>
    </row>
    <row r="324" spans="1:17" x14ac:dyDescent="0.15">
      <c r="A324" s="108"/>
      <c r="B324" s="92"/>
      <c r="C324" s="102"/>
      <c r="D324" s="102"/>
      <c r="E324" s="102"/>
      <c r="F324" s="92"/>
      <c r="G324" s="2"/>
      <c r="H324" s="2"/>
      <c r="I324" s="2"/>
      <c r="J324" s="2"/>
      <c r="K324" s="2"/>
      <c r="L324" s="2"/>
      <c r="M324" s="92"/>
      <c r="N324" s="92"/>
      <c r="O324" s="92"/>
      <c r="P324" s="92"/>
      <c r="Q324" s="92"/>
    </row>
    <row r="325" spans="1:17" x14ac:dyDescent="0.15">
      <c r="A325" s="106">
        <v>81</v>
      </c>
      <c r="B325" s="90" t="s">
        <v>97</v>
      </c>
      <c r="C325" s="100"/>
      <c r="D325" s="100"/>
      <c r="E325" s="100" t="s">
        <v>98</v>
      </c>
      <c r="F325" s="90"/>
      <c r="G325" s="2"/>
      <c r="H325" s="2"/>
      <c r="I325" s="2"/>
      <c r="J325" s="2"/>
      <c r="K325" s="2"/>
      <c r="L325" s="2"/>
      <c r="M325" s="90"/>
      <c r="N325" s="90" t="s">
        <v>97</v>
      </c>
      <c r="O325" s="90" t="s">
        <v>97</v>
      </c>
      <c r="P325" s="90" t="s">
        <v>97</v>
      </c>
      <c r="Q325" s="90" t="s">
        <v>97</v>
      </c>
    </row>
    <row r="326" spans="1:17" x14ac:dyDescent="0.15">
      <c r="A326" s="107"/>
      <c r="B326" s="91"/>
      <c r="C326" s="101"/>
      <c r="D326" s="101"/>
      <c r="E326" s="101"/>
      <c r="F326" s="91"/>
      <c r="G326" s="2"/>
      <c r="H326" s="2"/>
      <c r="I326" s="2"/>
      <c r="J326" s="2"/>
      <c r="K326" s="2"/>
      <c r="L326" s="2"/>
      <c r="M326" s="91"/>
      <c r="N326" s="91"/>
      <c r="O326" s="91"/>
      <c r="P326" s="91"/>
      <c r="Q326" s="91"/>
    </row>
    <row r="327" spans="1:17" x14ac:dyDescent="0.15">
      <c r="A327" s="107"/>
      <c r="B327" s="91"/>
      <c r="C327" s="101"/>
      <c r="D327" s="101"/>
      <c r="E327" s="101"/>
      <c r="F327" s="91"/>
      <c r="G327" s="2"/>
      <c r="H327" s="2"/>
      <c r="I327" s="2"/>
      <c r="J327" s="2"/>
      <c r="K327" s="2"/>
      <c r="L327" s="2"/>
      <c r="M327" s="91"/>
      <c r="N327" s="91"/>
      <c r="O327" s="91"/>
      <c r="P327" s="91"/>
      <c r="Q327" s="91"/>
    </row>
    <row r="328" spans="1:17" x14ac:dyDescent="0.15">
      <c r="A328" s="108"/>
      <c r="B328" s="92"/>
      <c r="C328" s="102"/>
      <c r="D328" s="102"/>
      <c r="E328" s="102"/>
      <c r="F328" s="92"/>
      <c r="G328" s="2"/>
      <c r="H328" s="2"/>
      <c r="I328" s="2"/>
      <c r="J328" s="2"/>
      <c r="K328" s="2"/>
      <c r="L328" s="2"/>
      <c r="M328" s="92"/>
      <c r="N328" s="92"/>
      <c r="O328" s="92"/>
      <c r="P328" s="92"/>
      <c r="Q328" s="92"/>
    </row>
    <row r="329" spans="1:17" x14ac:dyDescent="0.15">
      <c r="A329" s="106">
        <v>82</v>
      </c>
      <c r="B329" s="90" t="s">
        <v>97</v>
      </c>
      <c r="C329" s="100"/>
      <c r="D329" s="100"/>
      <c r="E329" s="100" t="s">
        <v>98</v>
      </c>
      <c r="F329" s="90"/>
      <c r="G329" s="2"/>
      <c r="H329" s="2"/>
      <c r="I329" s="2"/>
      <c r="J329" s="2"/>
      <c r="K329" s="2"/>
      <c r="L329" s="2"/>
      <c r="M329" s="90"/>
      <c r="N329" s="90" t="s">
        <v>97</v>
      </c>
      <c r="O329" s="90" t="s">
        <v>97</v>
      </c>
      <c r="P329" s="90" t="s">
        <v>97</v>
      </c>
      <c r="Q329" s="90" t="s">
        <v>97</v>
      </c>
    </row>
    <row r="330" spans="1:17" x14ac:dyDescent="0.15">
      <c r="A330" s="107"/>
      <c r="B330" s="91"/>
      <c r="C330" s="101"/>
      <c r="D330" s="101"/>
      <c r="E330" s="101"/>
      <c r="F330" s="91"/>
      <c r="G330" s="2"/>
      <c r="H330" s="2"/>
      <c r="I330" s="2"/>
      <c r="J330" s="2"/>
      <c r="K330" s="2"/>
      <c r="L330" s="2"/>
      <c r="M330" s="91"/>
      <c r="N330" s="91"/>
      <c r="O330" s="91"/>
      <c r="P330" s="91"/>
      <c r="Q330" s="91"/>
    </row>
    <row r="331" spans="1:17" x14ac:dyDescent="0.15">
      <c r="A331" s="107"/>
      <c r="B331" s="91"/>
      <c r="C331" s="101"/>
      <c r="D331" s="101"/>
      <c r="E331" s="101"/>
      <c r="F331" s="91"/>
      <c r="G331" s="2"/>
      <c r="H331" s="2"/>
      <c r="I331" s="2"/>
      <c r="J331" s="2"/>
      <c r="K331" s="2"/>
      <c r="L331" s="2"/>
      <c r="M331" s="91"/>
      <c r="N331" s="91"/>
      <c r="O331" s="91"/>
      <c r="P331" s="91"/>
      <c r="Q331" s="91"/>
    </row>
    <row r="332" spans="1:17" x14ac:dyDescent="0.15">
      <c r="A332" s="108"/>
      <c r="B332" s="92"/>
      <c r="C332" s="102"/>
      <c r="D332" s="102"/>
      <c r="E332" s="102"/>
      <c r="F332" s="92"/>
      <c r="G332" s="2"/>
      <c r="H332" s="2"/>
      <c r="I332" s="2"/>
      <c r="J332" s="2"/>
      <c r="K332" s="2"/>
      <c r="L332" s="2"/>
      <c r="M332" s="92"/>
      <c r="N332" s="92"/>
      <c r="O332" s="92"/>
      <c r="P332" s="92"/>
      <c r="Q332" s="92"/>
    </row>
    <row r="333" spans="1:17" x14ac:dyDescent="0.15">
      <c r="A333" s="106">
        <v>83</v>
      </c>
      <c r="B333" s="90" t="s">
        <v>97</v>
      </c>
      <c r="C333" s="100"/>
      <c r="D333" s="100"/>
      <c r="E333" s="100" t="s">
        <v>98</v>
      </c>
      <c r="F333" s="90"/>
      <c r="G333" s="2"/>
      <c r="H333" s="2"/>
      <c r="I333" s="2"/>
      <c r="J333" s="2"/>
      <c r="K333" s="2"/>
      <c r="L333" s="2"/>
      <c r="M333" s="90"/>
      <c r="N333" s="90" t="s">
        <v>97</v>
      </c>
      <c r="O333" s="90" t="s">
        <v>97</v>
      </c>
      <c r="P333" s="90" t="s">
        <v>97</v>
      </c>
      <c r="Q333" s="90" t="s">
        <v>97</v>
      </c>
    </row>
    <row r="334" spans="1:17" x14ac:dyDescent="0.15">
      <c r="A334" s="107"/>
      <c r="B334" s="91"/>
      <c r="C334" s="101"/>
      <c r="D334" s="101"/>
      <c r="E334" s="101"/>
      <c r="F334" s="91"/>
      <c r="G334" s="2"/>
      <c r="H334" s="2"/>
      <c r="I334" s="2"/>
      <c r="J334" s="2"/>
      <c r="K334" s="2"/>
      <c r="L334" s="2"/>
      <c r="M334" s="91"/>
      <c r="N334" s="91"/>
      <c r="O334" s="91"/>
      <c r="P334" s="91"/>
      <c r="Q334" s="91"/>
    </row>
    <row r="335" spans="1:17" x14ac:dyDescent="0.15">
      <c r="A335" s="107"/>
      <c r="B335" s="91"/>
      <c r="C335" s="101"/>
      <c r="D335" s="101"/>
      <c r="E335" s="101"/>
      <c r="F335" s="91"/>
      <c r="G335" s="2"/>
      <c r="H335" s="2"/>
      <c r="I335" s="2"/>
      <c r="J335" s="2"/>
      <c r="K335" s="2"/>
      <c r="L335" s="2"/>
      <c r="M335" s="91"/>
      <c r="N335" s="91"/>
      <c r="O335" s="91"/>
      <c r="P335" s="91"/>
      <c r="Q335" s="91"/>
    </row>
    <row r="336" spans="1:17" x14ac:dyDescent="0.15">
      <c r="A336" s="108"/>
      <c r="B336" s="92"/>
      <c r="C336" s="102"/>
      <c r="D336" s="102"/>
      <c r="E336" s="102"/>
      <c r="F336" s="92"/>
      <c r="G336" s="2"/>
      <c r="H336" s="2"/>
      <c r="I336" s="2"/>
      <c r="J336" s="2"/>
      <c r="K336" s="2"/>
      <c r="L336" s="2"/>
      <c r="M336" s="92"/>
      <c r="N336" s="92"/>
      <c r="O336" s="92"/>
      <c r="P336" s="92"/>
      <c r="Q336" s="92"/>
    </row>
    <row r="337" spans="1:17" x14ac:dyDescent="0.15">
      <c r="A337" s="106">
        <v>84</v>
      </c>
      <c r="B337" s="90" t="s">
        <v>97</v>
      </c>
      <c r="C337" s="100"/>
      <c r="D337" s="100"/>
      <c r="E337" s="100" t="s">
        <v>98</v>
      </c>
      <c r="F337" s="90"/>
      <c r="G337" s="2"/>
      <c r="H337" s="2"/>
      <c r="I337" s="2"/>
      <c r="J337" s="2"/>
      <c r="K337" s="2"/>
      <c r="L337" s="2"/>
      <c r="M337" s="90"/>
      <c r="N337" s="90" t="s">
        <v>97</v>
      </c>
      <c r="O337" s="90" t="s">
        <v>97</v>
      </c>
      <c r="P337" s="90" t="s">
        <v>97</v>
      </c>
      <c r="Q337" s="90" t="s">
        <v>97</v>
      </c>
    </row>
    <row r="338" spans="1:17" x14ac:dyDescent="0.15">
      <c r="A338" s="107"/>
      <c r="B338" s="91"/>
      <c r="C338" s="101"/>
      <c r="D338" s="101"/>
      <c r="E338" s="101"/>
      <c r="F338" s="91"/>
      <c r="G338" s="2"/>
      <c r="H338" s="2"/>
      <c r="I338" s="2"/>
      <c r="J338" s="2"/>
      <c r="K338" s="2"/>
      <c r="L338" s="2"/>
      <c r="M338" s="91"/>
      <c r="N338" s="91"/>
      <c r="O338" s="91"/>
      <c r="P338" s="91"/>
      <c r="Q338" s="91"/>
    </row>
    <row r="339" spans="1:17" x14ac:dyDescent="0.15">
      <c r="A339" s="107"/>
      <c r="B339" s="91"/>
      <c r="C339" s="101"/>
      <c r="D339" s="101"/>
      <c r="E339" s="101"/>
      <c r="F339" s="91"/>
      <c r="G339" s="2"/>
      <c r="H339" s="2"/>
      <c r="I339" s="2"/>
      <c r="J339" s="2"/>
      <c r="K339" s="2"/>
      <c r="L339" s="2"/>
      <c r="M339" s="91"/>
      <c r="N339" s="91"/>
      <c r="O339" s="91"/>
      <c r="P339" s="91"/>
      <c r="Q339" s="91"/>
    </row>
    <row r="340" spans="1:17" x14ac:dyDescent="0.15">
      <c r="A340" s="108"/>
      <c r="B340" s="92"/>
      <c r="C340" s="102"/>
      <c r="D340" s="102"/>
      <c r="E340" s="102"/>
      <c r="F340" s="92"/>
      <c r="G340" s="2"/>
      <c r="H340" s="2"/>
      <c r="I340" s="2"/>
      <c r="J340" s="2"/>
      <c r="K340" s="2"/>
      <c r="L340" s="2"/>
      <c r="M340" s="92"/>
      <c r="N340" s="92"/>
      <c r="O340" s="92"/>
      <c r="P340" s="92"/>
      <c r="Q340" s="92"/>
    </row>
    <row r="341" spans="1:17" x14ac:dyDescent="0.15">
      <c r="A341" s="106">
        <v>85</v>
      </c>
      <c r="B341" s="90" t="s">
        <v>97</v>
      </c>
      <c r="C341" s="100"/>
      <c r="D341" s="100"/>
      <c r="E341" s="100" t="s">
        <v>98</v>
      </c>
      <c r="F341" s="90"/>
      <c r="G341" s="2"/>
      <c r="H341" s="2"/>
      <c r="I341" s="2"/>
      <c r="J341" s="2"/>
      <c r="K341" s="2"/>
      <c r="L341" s="2"/>
      <c r="M341" s="90"/>
      <c r="N341" s="90" t="s">
        <v>97</v>
      </c>
      <c r="O341" s="90" t="s">
        <v>97</v>
      </c>
      <c r="P341" s="90" t="s">
        <v>97</v>
      </c>
      <c r="Q341" s="90" t="s">
        <v>97</v>
      </c>
    </row>
    <row r="342" spans="1:17" x14ac:dyDescent="0.15">
      <c r="A342" s="107"/>
      <c r="B342" s="91"/>
      <c r="C342" s="101"/>
      <c r="D342" s="101"/>
      <c r="E342" s="101"/>
      <c r="F342" s="91"/>
      <c r="G342" s="2"/>
      <c r="H342" s="2"/>
      <c r="I342" s="2"/>
      <c r="J342" s="2"/>
      <c r="K342" s="2"/>
      <c r="L342" s="2"/>
      <c r="M342" s="91"/>
      <c r="N342" s="91"/>
      <c r="O342" s="91"/>
      <c r="P342" s="91"/>
      <c r="Q342" s="91"/>
    </row>
    <row r="343" spans="1:17" x14ac:dyDescent="0.15">
      <c r="A343" s="107"/>
      <c r="B343" s="91"/>
      <c r="C343" s="101"/>
      <c r="D343" s="101"/>
      <c r="E343" s="101"/>
      <c r="F343" s="91"/>
      <c r="G343" s="2"/>
      <c r="H343" s="2"/>
      <c r="I343" s="2"/>
      <c r="J343" s="2"/>
      <c r="K343" s="2"/>
      <c r="L343" s="2"/>
      <c r="M343" s="91"/>
      <c r="N343" s="91"/>
      <c r="O343" s="91"/>
      <c r="P343" s="91"/>
      <c r="Q343" s="91"/>
    </row>
    <row r="344" spans="1:17" x14ac:dyDescent="0.15">
      <c r="A344" s="108"/>
      <c r="B344" s="92"/>
      <c r="C344" s="102"/>
      <c r="D344" s="102"/>
      <c r="E344" s="102"/>
      <c r="F344" s="92"/>
      <c r="G344" s="2"/>
      <c r="H344" s="2"/>
      <c r="I344" s="2"/>
      <c r="J344" s="2"/>
      <c r="K344" s="2"/>
      <c r="L344" s="2"/>
      <c r="M344" s="92"/>
      <c r="N344" s="92"/>
      <c r="O344" s="92"/>
      <c r="P344" s="92"/>
      <c r="Q344" s="92"/>
    </row>
    <row r="345" spans="1:17" x14ac:dyDescent="0.15">
      <c r="A345" s="106">
        <v>86</v>
      </c>
      <c r="B345" s="90" t="s">
        <v>97</v>
      </c>
      <c r="C345" s="100"/>
      <c r="D345" s="100"/>
      <c r="E345" s="100" t="s">
        <v>98</v>
      </c>
      <c r="F345" s="90"/>
      <c r="G345" s="2"/>
      <c r="H345" s="2"/>
      <c r="I345" s="2"/>
      <c r="J345" s="2"/>
      <c r="K345" s="2"/>
      <c r="L345" s="2"/>
      <c r="M345" s="90"/>
      <c r="N345" s="90" t="s">
        <v>97</v>
      </c>
      <c r="O345" s="90" t="s">
        <v>97</v>
      </c>
      <c r="P345" s="90" t="s">
        <v>97</v>
      </c>
      <c r="Q345" s="90" t="s">
        <v>97</v>
      </c>
    </row>
    <row r="346" spans="1:17" x14ac:dyDescent="0.15">
      <c r="A346" s="107"/>
      <c r="B346" s="91"/>
      <c r="C346" s="101"/>
      <c r="D346" s="101"/>
      <c r="E346" s="101"/>
      <c r="F346" s="91"/>
      <c r="G346" s="2"/>
      <c r="H346" s="2"/>
      <c r="I346" s="2"/>
      <c r="J346" s="2"/>
      <c r="K346" s="2"/>
      <c r="L346" s="2"/>
      <c r="M346" s="91"/>
      <c r="N346" s="91"/>
      <c r="O346" s="91"/>
      <c r="P346" s="91"/>
      <c r="Q346" s="91"/>
    </row>
    <row r="347" spans="1:17" x14ac:dyDescent="0.15">
      <c r="A347" s="107"/>
      <c r="B347" s="91"/>
      <c r="C347" s="101"/>
      <c r="D347" s="101"/>
      <c r="E347" s="101"/>
      <c r="F347" s="91"/>
      <c r="G347" s="2"/>
      <c r="H347" s="2"/>
      <c r="I347" s="2"/>
      <c r="J347" s="2"/>
      <c r="K347" s="2"/>
      <c r="L347" s="2"/>
      <c r="M347" s="91"/>
      <c r="N347" s="91"/>
      <c r="O347" s="91"/>
      <c r="P347" s="91"/>
      <c r="Q347" s="91"/>
    </row>
    <row r="348" spans="1:17" x14ac:dyDescent="0.15">
      <c r="A348" s="108"/>
      <c r="B348" s="92"/>
      <c r="C348" s="102"/>
      <c r="D348" s="102"/>
      <c r="E348" s="102"/>
      <c r="F348" s="92"/>
      <c r="G348" s="2"/>
      <c r="H348" s="2"/>
      <c r="I348" s="2"/>
      <c r="J348" s="2"/>
      <c r="K348" s="2"/>
      <c r="L348" s="2"/>
      <c r="M348" s="92"/>
      <c r="N348" s="92"/>
      <c r="O348" s="92"/>
      <c r="P348" s="92"/>
      <c r="Q348" s="92"/>
    </row>
    <row r="349" spans="1:17" x14ac:dyDescent="0.15">
      <c r="A349" s="106">
        <v>87</v>
      </c>
      <c r="B349" s="90" t="s">
        <v>97</v>
      </c>
      <c r="C349" s="100"/>
      <c r="D349" s="100"/>
      <c r="E349" s="100" t="s">
        <v>98</v>
      </c>
      <c r="F349" s="90"/>
      <c r="G349" s="2"/>
      <c r="H349" s="2"/>
      <c r="I349" s="2"/>
      <c r="J349" s="2"/>
      <c r="K349" s="2"/>
      <c r="L349" s="2"/>
      <c r="M349" s="90"/>
      <c r="N349" s="90" t="s">
        <v>97</v>
      </c>
      <c r="O349" s="90" t="s">
        <v>97</v>
      </c>
      <c r="P349" s="90" t="s">
        <v>97</v>
      </c>
      <c r="Q349" s="90" t="s">
        <v>97</v>
      </c>
    </row>
    <row r="350" spans="1:17" x14ac:dyDescent="0.15">
      <c r="A350" s="107"/>
      <c r="B350" s="91"/>
      <c r="C350" s="101"/>
      <c r="D350" s="101"/>
      <c r="E350" s="101"/>
      <c r="F350" s="91"/>
      <c r="G350" s="2"/>
      <c r="H350" s="2"/>
      <c r="I350" s="2"/>
      <c r="J350" s="2"/>
      <c r="K350" s="2"/>
      <c r="L350" s="2"/>
      <c r="M350" s="91"/>
      <c r="N350" s="91"/>
      <c r="O350" s="91"/>
      <c r="P350" s="91"/>
      <c r="Q350" s="91"/>
    </row>
    <row r="351" spans="1:17" x14ac:dyDescent="0.15">
      <c r="A351" s="107"/>
      <c r="B351" s="91"/>
      <c r="C351" s="101"/>
      <c r="D351" s="101"/>
      <c r="E351" s="101"/>
      <c r="F351" s="91"/>
      <c r="G351" s="2"/>
      <c r="H351" s="2"/>
      <c r="I351" s="2"/>
      <c r="J351" s="2"/>
      <c r="K351" s="2"/>
      <c r="L351" s="2"/>
      <c r="M351" s="91"/>
      <c r="N351" s="91"/>
      <c r="O351" s="91"/>
      <c r="P351" s="91"/>
      <c r="Q351" s="91"/>
    </row>
    <row r="352" spans="1:17" x14ac:dyDescent="0.15">
      <c r="A352" s="108"/>
      <c r="B352" s="92"/>
      <c r="C352" s="102"/>
      <c r="D352" s="102"/>
      <c r="E352" s="102"/>
      <c r="F352" s="92"/>
      <c r="G352" s="2"/>
      <c r="H352" s="2"/>
      <c r="I352" s="2"/>
      <c r="J352" s="2"/>
      <c r="K352" s="2"/>
      <c r="L352" s="2"/>
      <c r="M352" s="92"/>
      <c r="N352" s="92"/>
      <c r="O352" s="92"/>
      <c r="P352" s="92"/>
      <c r="Q352" s="92"/>
    </row>
    <row r="353" spans="1:17" x14ac:dyDescent="0.15">
      <c r="A353" s="106">
        <v>88</v>
      </c>
      <c r="B353" s="90" t="s">
        <v>97</v>
      </c>
      <c r="C353" s="100"/>
      <c r="D353" s="100"/>
      <c r="E353" s="100" t="s">
        <v>98</v>
      </c>
      <c r="F353" s="90"/>
      <c r="G353" s="2"/>
      <c r="H353" s="2"/>
      <c r="I353" s="2"/>
      <c r="J353" s="2"/>
      <c r="K353" s="2"/>
      <c r="L353" s="2"/>
      <c r="M353" s="90"/>
      <c r="N353" s="90" t="s">
        <v>97</v>
      </c>
      <c r="O353" s="90" t="s">
        <v>97</v>
      </c>
      <c r="P353" s="90" t="s">
        <v>97</v>
      </c>
      <c r="Q353" s="90" t="s">
        <v>97</v>
      </c>
    </row>
    <row r="354" spans="1:17" x14ac:dyDescent="0.15">
      <c r="A354" s="107"/>
      <c r="B354" s="91"/>
      <c r="C354" s="101"/>
      <c r="D354" s="101"/>
      <c r="E354" s="101"/>
      <c r="F354" s="91"/>
      <c r="G354" s="2"/>
      <c r="H354" s="2"/>
      <c r="I354" s="2"/>
      <c r="J354" s="2"/>
      <c r="K354" s="2"/>
      <c r="L354" s="2"/>
      <c r="M354" s="91"/>
      <c r="N354" s="91"/>
      <c r="O354" s="91"/>
      <c r="P354" s="91"/>
      <c r="Q354" s="91"/>
    </row>
    <row r="355" spans="1:17" x14ac:dyDescent="0.15">
      <c r="A355" s="107"/>
      <c r="B355" s="91"/>
      <c r="C355" s="101"/>
      <c r="D355" s="101"/>
      <c r="E355" s="101"/>
      <c r="F355" s="91"/>
      <c r="G355" s="2"/>
      <c r="H355" s="2"/>
      <c r="I355" s="2"/>
      <c r="J355" s="2"/>
      <c r="K355" s="2"/>
      <c r="L355" s="2"/>
      <c r="M355" s="91"/>
      <c r="N355" s="91"/>
      <c r="O355" s="91"/>
      <c r="P355" s="91"/>
      <c r="Q355" s="91"/>
    </row>
    <row r="356" spans="1:17" x14ac:dyDescent="0.15">
      <c r="A356" s="108"/>
      <c r="B356" s="92"/>
      <c r="C356" s="102"/>
      <c r="D356" s="102"/>
      <c r="E356" s="102"/>
      <c r="F356" s="92"/>
      <c r="G356" s="2"/>
      <c r="H356" s="2"/>
      <c r="I356" s="2"/>
      <c r="J356" s="2"/>
      <c r="K356" s="2"/>
      <c r="L356" s="2"/>
      <c r="M356" s="92"/>
      <c r="N356" s="92"/>
      <c r="O356" s="92"/>
      <c r="P356" s="92"/>
      <c r="Q356" s="92"/>
    </row>
    <row r="357" spans="1:17" x14ac:dyDescent="0.15">
      <c r="A357" s="106">
        <v>89</v>
      </c>
      <c r="B357" s="90" t="s">
        <v>97</v>
      </c>
      <c r="C357" s="100"/>
      <c r="D357" s="100"/>
      <c r="E357" s="100" t="s">
        <v>98</v>
      </c>
      <c r="F357" s="90"/>
      <c r="G357" s="2"/>
      <c r="H357" s="2"/>
      <c r="I357" s="2"/>
      <c r="J357" s="2"/>
      <c r="K357" s="2"/>
      <c r="L357" s="2"/>
      <c r="M357" s="90"/>
      <c r="N357" s="90" t="s">
        <v>97</v>
      </c>
      <c r="O357" s="90" t="s">
        <v>97</v>
      </c>
      <c r="P357" s="90" t="s">
        <v>97</v>
      </c>
      <c r="Q357" s="90" t="s">
        <v>97</v>
      </c>
    </row>
    <row r="358" spans="1:17" x14ac:dyDescent="0.15">
      <c r="A358" s="107"/>
      <c r="B358" s="91"/>
      <c r="C358" s="101"/>
      <c r="D358" s="101"/>
      <c r="E358" s="101"/>
      <c r="F358" s="91"/>
      <c r="G358" s="2"/>
      <c r="H358" s="2"/>
      <c r="I358" s="2"/>
      <c r="J358" s="2"/>
      <c r="K358" s="2"/>
      <c r="L358" s="2"/>
      <c r="M358" s="91"/>
      <c r="N358" s="91"/>
      <c r="O358" s="91"/>
      <c r="P358" s="91"/>
      <c r="Q358" s="91"/>
    </row>
    <row r="359" spans="1:17" x14ac:dyDescent="0.15">
      <c r="A359" s="107"/>
      <c r="B359" s="91"/>
      <c r="C359" s="101"/>
      <c r="D359" s="101"/>
      <c r="E359" s="101"/>
      <c r="F359" s="91"/>
      <c r="G359" s="2"/>
      <c r="H359" s="2"/>
      <c r="I359" s="2"/>
      <c r="J359" s="2"/>
      <c r="K359" s="2"/>
      <c r="L359" s="2"/>
      <c r="M359" s="91"/>
      <c r="N359" s="91"/>
      <c r="O359" s="91"/>
      <c r="P359" s="91"/>
      <c r="Q359" s="91"/>
    </row>
    <row r="360" spans="1:17" x14ac:dyDescent="0.15">
      <c r="A360" s="108"/>
      <c r="B360" s="92"/>
      <c r="C360" s="102"/>
      <c r="D360" s="102"/>
      <c r="E360" s="102"/>
      <c r="F360" s="92"/>
      <c r="G360" s="2"/>
      <c r="H360" s="2"/>
      <c r="I360" s="2"/>
      <c r="J360" s="2"/>
      <c r="K360" s="2"/>
      <c r="L360" s="2"/>
      <c r="M360" s="92"/>
      <c r="N360" s="92"/>
      <c r="O360" s="92"/>
      <c r="P360" s="92"/>
      <c r="Q360" s="92"/>
    </row>
    <row r="361" spans="1:17" x14ac:dyDescent="0.15">
      <c r="A361" s="106">
        <v>90</v>
      </c>
      <c r="B361" s="90" t="s">
        <v>97</v>
      </c>
      <c r="C361" s="100"/>
      <c r="D361" s="100"/>
      <c r="E361" s="100" t="s">
        <v>98</v>
      </c>
      <c r="F361" s="90"/>
      <c r="G361" s="2"/>
      <c r="H361" s="2"/>
      <c r="I361" s="2"/>
      <c r="J361" s="2"/>
      <c r="K361" s="2"/>
      <c r="L361" s="2"/>
      <c r="M361" s="90"/>
      <c r="N361" s="90" t="s">
        <v>97</v>
      </c>
      <c r="O361" s="90" t="s">
        <v>97</v>
      </c>
      <c r="P361" s="90" t="s">
        <v>97</v>
      </c>
      <c r="Q361" s="90" t="s">
        <v>97</v>
      </c>
    </row>
    <row r="362" spans="1:17" x14ac:dyDescent="0.15">
      <c r="A362" s="107"/>
      <c r="B362" s="91"/>
      <c r="C362" s="101"/>
      <c r="D362" s="101"/>
      <c r="E362" s="101"/>
      <c r="F362" s="91"/>
      <c r="G362" s="2"/>
      <c r="H362" s="2"/>
      <c r="I362" s="2"/>
      <c r="J362" s="2"/>
      <c r="K362" s="2"/>
      <c r="L362" s="2"/>
      <c r="M362" s="91"/>
      <c r="N362" s="91"/>
      <c r="O362" s="91"/>
      <c r="P362" s="91"/>
      <c r="Q362" s="91"/>
    </row>
    <row r="363" spans="1:17" x14ac:dyDescent="0.15">
      <c r="A363" s="107"/>
      <c r="B363" s="91"/>
      <c r="C363" s="101"/>
      <c r="D363" s="101"/>
      <c r="E363" s="101"/>
      <c r="F363" s="91"/>
      <c r="G363" s="2"/>
      <c r="H363" s="2"/>
      <c r="I363" s="2"/>
      <c r="J363" s="2"/>
      <c r="K363" s="2"/>
      <c r="L363" s="2"/>
      <c r="M363" s="91"/>
      <c r="N363" s="91"/>
      <c r="O363" s="91"/>
      <c r="P363" s="91"/>
      <c r="Q363" s="91"/>
    </row>
    <row r="364" spans="1:17" x14ac:dyDescent="0.15">
      <c r="A364" s="108"/>
      <c r="B364" s="92"/>
      <c r="C364" s="102"/>
      <c r="D364" s="102"/>
      <c r="E364" s="102"/>
      <c r="F364" s="92"/>
      <c r="G364" s="2"/>
      <c r="H364" s="2"/>
      <c r="I364" s="2"/>
      <c r="J364" s="2"/>
      <c r="K364" s="2"/>
      <c r="L364" s="2"/>
      <c r="M364" s="92"/>
      <c r="N364" s="92"/>
      <c r="O364" s="92"/>
      <c r="P364" s="92"/>
      <c r="Q364" s="92"/>
    </row>
    <row r="365" spans="1:17" x14ac:dyDescent="0.15">
      <c r="A365" s="106">
        <v>91</v>
      </c>
      <c r="B365" s="90" t="s">
        <v>97</v>
      </c>
      <c r="C365" s="100"/>
      <c r="D365" s="100"/>
      <c r="E365" s="100" t="s">
        <v>98</v>
      </c>
      <c r="F365" s="90"/>
      <c r="G365" s="2"/>
      <c r="H365" s="2"/>
      <c r="I365" s="2"/>
      <c r="J365" s="2"/>
      <c r="K365" s="2"/>
      <c r="L365" s="2"/>
      <c r="M365" s="90"/>
      <c r="N365" s="90" t="s">
        <v>97</v>
      </c>
      <c r="O365" s="90" t="s">
        <v>97</v>
      </c>
      <c r="P365" s="90" t="s">
        <v>97</v>
      </c>
      <c r="Q365" s="90" t="s">
        <v>97</v>
      </c>
    </row>
    <row r="366" spans="1:17" x14ac:dyDescent="0.15">
      <c r="A366" s="107"/>
      <c r="B366" s="91"/>
      <c r="C366" s="101"/>
      <c r="D366" s="101"/>
      <c r="E366" s="101"/>
      <c r="F366" s="91"/>
      <c r="G366" s="2"/>
      <c r="H366" s="2"/>
      <c r="I366" s="2"/>
      <c r="J366" s="2"/>
      <c r="K366" s="2"/>
      <c r="L366" s="2"/>
      <c r="M366" s="91"/>
      <c r="N366" s="91"/>
      <c r="O366" s="91"/>
      <c r="P366" s="91"/>
      <c r="Q366" s="91"/>
    </row>
    <row r="367" spans="1:17" x14ac:dyDescent="0.15">
      <c r="A367" s="107"/>
      <c r="B367" s="91"/>
      <c r="C367" s="101"/>
      <c r="D367" s="101"/>
      <c r="E367" s="101"/>
      <c r="F367" s="91"/>
      <c r="G367" s="2"/>
      <c r="H367" s="2"/>
      <c r="I367" s="2"/>
      <c r="J367" s="2"/>
      <c r="K367" s="2"/>
      <c r="L367" s="2"/>
      <c r="M367" s="91"/>
      <c r="N367" s="91"/>
      <c r="O367" s="91"/>
      <c r="P367" s="91"/>
      <c r="Q367" s="91"/>
    </row>
    <row r="368" spans="1:17" x14ac:dyDescent="0.15">
      <c r="A368" s="108"/>
      <c r="B368" s="92"/>
      <c r="C368" s="102"/>
      <c r="D368" s="102"/>
      <c r="E368" s="102"/>
      <c r="F368" s="92"/>
      <c r="G368" s="2"/>
      <c r="H368" s="2"/>
      <c r="I368" s="2"/>
      <c r="J368" s="2"/>
      <c r="K368" s="2"/>
      <c r="L368" s="2"/>
      <c r="M368" s="92"/>
      <c r="N368" s="92"/>
      <c r="O368" s="92"/>
      <c r="P368" s="92"/>
      <c r="Q368" s="92"/>
    </row>
    <row r="369" spans="1:17" x14ac:dyDescent="0.15">
      <c r="A369" s="106">
        <v>92</v>
      </c>
      <c r="B369" s="90" t="s">
        <v>97</v>
      </c>
      <c r="C369" s="100"/>
      <c r="D369" s="100"/>
      <c r="E369" s="100" t="s">
        <v>98</v>
      </c>
      <c r="F369" s="90"/>
      <c r="G369" s="2"/>
      <c r="H369" s="2"/>
      <c r="I369" s="2"/>
      <c r="J369" s="2"/>
      <c r="K369" s="2"/>
      <c r="L369" s="2"/>
      <c r="M369" s="90"/>
      <c r="N369" s="90" t="s">
        <v>97</v>
      </c>
      <c r="O369" s="90" t="s">
        <v>97</v>
      </c>
      <c r="P369" s="90" t="s">
        <v>97</v>
      </c>
      <c r="Q369" s="90" t="s">
        <v>97</v>
      </c>
    </row>
    <row r="370" spans="1:17" x14ac:dyDescent="0.15">
      <c r="A370" s="107"/>
      <c r="B370" s="91"/>
      <c r="C370" s="101"/>
      <c r="D370" s="101"/>
      <c r="E370" s="101"/>
      <c r="F370" s="91"/>
      <c r="G370" s="2"/>
      <c r="H370" s="2"/>
      <c r="I370" s="2"/>
      <c r="J370" s="2"/>
      <c r="K370" s="2"/>
      <c r="L370" s="2"/>
      <c r="M370" s="91"/>
      <c r="N370" s="91"/>
      <c r="O370" s="91"/>
      <c r="P370" s="91"/>
      <c r="Q370" s="91"/>
    </row>
    <row r="371" spans="1:17" x14ac:dyDescent="0.15">
      <c r="A371" s="107"/>
      <c r="B371" s="91"/>
      <c r="C371" s="101"/>
      <c r="D371" s="101"/>
      <c r="E371" s="101"/>
      <c r="F371" s="91"/>
      <c r="G371" s="2"/>
      <c r="H371" s="2"/>
      <c r="I371" s="2"/>
      <c r="J371" s="2"/>
      <c r="K371" s="2"/>
      <c r="L371" s="2"/>
      <c r="M371" s="91"/>
      <c r="N371" s="91"/>
      <c r="O371" s="91"/>
      <c r="P371" s="91"/>
      <c r="Q371" s="91"/>
    </row>
    <row r="372" spans="1:17" x14ac:dyDescent="0.15">
      <c r="A372" s="108"/>
      <c r="B372" s="92"/>
      <c r="C372" s="102"/>
      <c r="D372" s="102"/>
      <c r="E372" s="102"/>
      <c r="F372" s="92"/>
      <c r="G372" s="2"/>
      <c r="H372" s="2"/>
      <c r="I372" s="2"/>
      <c r="J372" s="2"/>
      <c r="K372" s="2"/>
      <c r="L372" s="2"/>
      <c r="M372" s="92"/>
      <c r="N372" s="92"/>
      <c r="O372" s="92"/>
      <c r="P372" s="92"/>
      <c r="Q372" s="92"/>
    </row>
    <row r="373" spans="1:17" x14ac:dyDescent="0.15">
      <c r="A373" s="106">
        <v>93</v>
      </c>
      <c r="B373" s="90" t="s">
        <v>97</v>
      </c>
      <c r="C373" s="100"/>
      <c r="D373" s="100"/>
      <c r="E373" s="100" t="s">
        <v>98</v>
      </c>
      <c r="F373" s="90"/>
      <c r="G373" s="2"/>
      <c r="H373" s="2"/>
      <c r="I373" s="2"/>
      <c r="J373" s="2"/>
      <c r="K373" s="2"/>
      <c r="L373" s="2"/>
      <c r="M373" s="90"/>
      <c r="N373" s="90" t="s">
        <v>97</v>
      </c>
      <c r="O373" s="90" t="s">
        <v>97</v>
      </c>
      <c r="P373" s="90" t="s">
        <v>97</v>
      </c>
      <c r="Q373" s="90" t="s">
        <v>97</v>
      </c>
    </row>
    <row r="374" spans="1:17" x14ac:dyDescent="0.15">
      <c r="A374" s="107"/>
      <c r="B374" s="91"/>
      <c r="C374" s="101"/>
      <c r="D374" s="101"/>
      <c r="E374" s="101"/>
      <c r="F374" s="91"/>
      <c r="G374" s="2"/>
      <c r="H374" s="2"/>
      <c r="I374" s="2"/>
      <c r="J374" s="2"/>
      <c r="K374" s="2"/>
      <c r="L374" s="2"/>
      <c r="M374" s="91"/>
      <c r="N374" s="91"/>
      <c r="O374" s="91"/>
      <c r="P374" s="91"/>
      <c r="Q374" s="91"/>
    </row>
    <row r="375" spans="1:17" x14ac:dyDescent="0.15">
      <c r="A375" s="107"/>
      <c r="B375" s="91"/>
      <c r="C375" s="101"/>
      <c r="D375" s="101"/>
      <c r="E375" s="101"/>
      <c r="F375" s="91"/>
      <c r="G375" s="2"/>
      <c r="H375" s="2"/>
      <c r="I375" s="2"/>
      <c r="J375" s="2"/>
      <c r="K375" s="2"/>
      <c r="L375" s="2"/>
      <c r="M375" s="91"/>
      <c r="N375" s="91"/>
      <c r="O375" s="91"/>
      <c r="P375" s="91"/>
      <c r="Q375" s="91"/>
    </row>
    <row r="376" spans="1:17" x14ac:dyDescent="0.15">
      <c r="A376" s="108"/>
      <c r="B376" s="92"/>
      <c r="C376" s="102"/>
      <c r="D376" s="102"/>
      <c r="E376" s="102"/>
      <c r="F376" s="92"/>
      <c r="G376" s="2"/>
      <c r="H376" s="2"/>
      <c r="I376" s="2"/>
      <c r="J376" s="2"/>
      <c r="K376" s="2"/>
      <c r="L376" s="2"/>
      <c r="M376" s="92"/>
      <c r="N376" s="92"/>
      <c r="O376" s="92"/>
      <c r="P376" s="92"/>
      <c r="Q376" s="92"/>
    </row>
    <row r="377" spans="1:17" x14ac:dyDescent="0.15">
      <c r="A377" s="106">
        <v>94</v>
      </c>
      <c r="B377" s="90" t="s">
        <v>97</v>
      </c>
      <c r="C377" s="100"/>
      <c r="D377" s="100"/>
      <c r="E377" s="100" t="s">
        <v>98</v>
      </c>
      <c r="F377" s="90"/>
      <c r="G377" s="2"/>
      <c r="H377" s="2"/>
      <c r="I377" s="2"/>
      <c r="J377" s="2"/>
      <c r="K377" s="2"/>
      <c r="L377" s="2"/>
      <c r="M377" s="90"/>
      <c r="N377" s="90" t="s">
        <v>97</v>
      </c>
      <c r="O377" s="90" t="s">
        <v>97</v>
      </c>
      <c r="P377" s="90" t="s">
        <v>97</v>
      </c>
      <c r="Q377" s="90" t="s">
        <v>97</v>
      </c>
    </row>
    <row r="378" spans="1:17" x14ac:dyDescent="0.15">
      <c r="A378" s="107"/>
      <c r="B378" s="91"/>
      <c r="C378" s="101"/>
      <c r="D378" s="101"/>
      <c r="E378" s="101"/>
      <c r="F378" s="91"/>
      <c r="G378" s="2"/>
      <c r="H378" s="2"/>
      <c r="I378" s="2"/>
      <c r="J378" s="2"/>
      <c r="K378" s="2"/>
      <c r="L378" s="2"/>
      <c r="M378" s="91"/>
      <c r="N378" s="91"/>
      <c r="O378" s="91"/>
      <c r="P378" s="91"/>
      <c r="Q378" s="91"/>
    </row>
    <row r="379" spans="1:17" x14ac:dyDescent="0.15">
      <c r="A379" s="107"/>
      <c r="B379" s="91"/>
      <c r="C379" s="101"/>
      <c r="D379" s="101"/>
      <c r="E379" s="101"/>
      <c r="F379" s="91"/>
      <c r="G379" s="2"/>
      <c r="H379" s="2"/>
      <c r="I379" s="2"/>
      <c r="J379" s="2"/>
      <c r="K379" s="2"/>
      <c r="L379" s="2"/>
      <c r="M379" s="91"/>
      <c r="N379" s="91"/>
      <c r="O379" s="91"/>
      <c r="P379" s="91"/>
      <c r="Q379" s="91"/>
    </row>
    <row r="380" spans="1:17" x14ac:dyDescent="0.15">
      <c r="A380" s="108"/>
      <c r="B380" s="92"/>
      <c r="C380" s="102"/>
      <c r="D380" s="102"/>
      <c r="E380" s="102"/>
      <c r="F380" s="92"/>
      <c r="G380" s="2"/>
      <c r="H380" s="2"/>
      <c r="I380" s="2"/>
      <c r="J380" s="2"/>
      <c r="K380" s="2"/>
      <c r="L380" s="2"/>
      <c r="M380" s="92"/>
      <c r="N380" s="92"/>
      <c r="O380" s="92"/>
      <c r="P380" s="92"/>
      <c r="Q380" s="92"/>
    </row>
    <row r="381" spans="1:17" x14ac:dyDescent="0.15">
      <c r="A381" s="106">
        <v>95</v>
      </c>
      <c r="B381" s="90" t="s">
        <v>97</v>
      </c>
      <c r="C381" s="100"/>
      <c r="D381" s="100"/>
      <c r="E381" s="100" t="s">
        <v>98</v>
      </c>
      <c r="F381" s="90"/>
      <c r="G381" s="2"/>
      <c r="H381" s="2"/>
      <c r="I381" s="2"/>
      <c r="J381" s="2"/>
      <c r="K381" s="2"/>
      <c r="L381" s="2"/>
      <c r="M381" s="90"/>
      <c r="N381" s="90" t="s">
        <v>97</v>
      </c>
      <c r="O381" s="90" t="s">
        <v>97</v>
      </c>
      <c r="P381" s="90" t="s">
        <v>97</v>
      </c>
      <c r="Q381" s="90" t="s">
        <v>97</v>
      </c>
    </row>
    <row r="382" spans="1:17" x14ac:dyDescent="0.15">
      <c r="A382" s="107"/>
      <c r="B382" s="91"/>
      <c r="C382" s="101"/>
      <c r="D382" s="101"/>
      <c r="E382" s="101"/>
      <c r="F382" s="91"/>
      <c r="G382" s="2"/>
      <c r="H382" s="2"/>
      <c r="I382" s="2"/>
      <c r="J382" s="2"/>
      <c r="K382" s="2"/>
      <c r="L382" s="2"/>
      <c r="M382" s="91"/>
      <c r="N382" s="91"/>
      <c r="O382" s="91"/>
      <c r="P382" s="91"/>
      <c r="Q382" s="91"/>
    </row>
    <row r="383" spans="1:17" x14ac:dyDescent="0.15">
      <c r="A383" s="107"/>
      <c r="B383" s="91"/>
      <c r="C383" s="101"/>
      <c r="D383" s="101"/>
      <c r="E383" s="101"/>
      <c r="F383" s="91"/>
      <c r="G383" s="2"/>
      <c r="H383" s="2"/>
      <c r="I383" s="2"/>
      <c r="J383" s="2"/>
      <c r="K383" s="2"/>
      <c r="L383" s="2"/>
      <c r="M383" s="91"/>
      <c r="N383" s="91"/>
      <c r="O383" s="91"/>
      <c r="P383" s="91"/>
      <c r="Q383" s="91"/>
    </row>
    <row r="384" spans="1:17" x14ac:dyDescent="0.15">
      <c r="A384" s="108"/>
      <c r="B384" s="92"/>
      <c r="C384" s="102"/>
      <c r="D384" s="102"/>
      <c r="E384" s="102"/>
      <c r="F384" s="92"/>
      <c r="G384" s="2"/>
      <c r="H384" s="2"/>
      <c r="I384" s="2"/>
      <c r="J384" s="2"/>
      <c r="K384" s="2"/>
      <c r="L384" s="2"/>
      <c r="M384" s="92"/>
      <c r="N384" s="92"/>
      <c r="O384" s="92"/>
      <c r="P384" s="92"/>
      <c r="Q384" s="92"/>
    </row>
    <row r="385" spans="1:17" x14ac:dyDescent="0.15">
      <c r="A385" s="106">
        <v>96</v>
      </c>
      <c r="B385" s="90" t="s">
        <v>97</v>
      </c>
      <c r="C385" s="100"/>
      <c r="D385" s="100"/>
      <c r="E385" s="100" t="s">
        <v>98</v>
      </c>
      <c r="F385" s="90"/>
      <c r="G385" s="2"/>
      <c r="H385" s="2"/>
      <c r="I385" s="2"/>
      <c r="J385" s="2"/>
      <c r="K385" s="2"/>
      <c r="L385" s="2"/>
      <c r="M385" s="90"/>
      <c r="N385" s="90" t="s">
        <v>97</v>
      </c>
      <c r="O385" s="90" t="s">
        <v>97</v>
      </c>
      <c r="P385" s="90" t="s">
        <v>97</v>
      </c>
      <c r="Q385" s="90" t="s">
        <v>97</v>
      </c>
    </row>
    <row r="386" spans="1:17" x14ac:dyDescent="0.15">
      <c r="A386" s="107"/>
      <c r="B386" s="91"/>
      <c r="C386" s="101"/>
      <c r="D386" s="101"/>
      <c r="E386" s="101"/>
      <c r="F386" s="91"/>
      <c r="G386" s="2"/>
      <c r="H386" s="2"/>
      <c r="I386" s="2"/>
      <c r="J386" s="2"/>
      <c r="K386" s="2"/>
      <c r="L386" s="2"/>
      <c r="M386" s="91"/>
      <c r="N386" s="91"/>
      <c r="O386" s="91"/>
      <c r="P386" s="91"/>
      <c r="Q386" s="91"/>
    </row>
    <row r="387" spans="1:17" x14ac:dyDescent="0.15">
      <c r="A387" s="107"/>
      <c r="B387" s="91"/>
      <c r="C387" s="101"/>
      <c r="D387" s="101"/>
      <c r="E387" s="101"/>
      <c r="F387" s="91"/>
      <c r="G387" s="2"/>
      <c r="H387" s="2"/>
      <c r="I387" s="2"/>
      <c r="J387" s="2"/>
      <c r="K387" s="2"/>
      <c r="L387" s="2"/>
      <c r="M387" s="91"/>
      <c r="N387" s="91"/>
      <c r="O387" s="91"/>
      <c r="P387" s="91"/>
      <c r="Q387" s="91"/>
    </row>
    <row r="388" spans="1:17" x14ac:dyDescent="0.15">
      <c r="A388" s="108"/>
      <c r="B388" s="92"/>
      <c r="C388" s="102"/>
      <c r="D388" s="102"/>
      <c r="E388" s="102"/>
      <c r="F388" s="92"/>
      <c r="G388" s="2"/>
      <c r="H388" s="2"/>
      <c r="I388" s="2"/>
      <c r="J388" s="2"/>
      <c r="K388" s="2"/>
      <c r="L388" s="2"/>
      <c r="M388" s="92"/>
      <c r="N388" s="92"/>
      <c r="O388" s="92"/>
      <c r="P388" s="92"/>
      <c r="Q388" s="92"/>
    </row>
    <row r="389" spans="1:17" x14ac:dyDescent="0.15">
      <c r="A389" s="106">
        <v>97</v>
      </c>
      <c r="B389" s="90" t="s">
        <v>97</v>
      </c>
      <c r="C389" s="100"/>
      <c r="D389" s="100"/>
      <c r="E389" s="100" t="s">
        <v>98</v>
      </c>
      <c r="F389" s="90"/>
      <c r="G389" s="2"/>
      <c r="H389" s="2"/>
      <c r="I389" s="2"/>
      <c r="J389" s="2"/>
      <c r="K389" s="2"/>
      <c r="L389" s="2"/>
      <c r="M389" s="90"/>
      <c r="N389" s="90" t="s">
        <v>97</v>
      </c>
      <c r="O389" s="90" t="s">
        <v>97</v>
      </c>
      <c r="P389" s="90" t="s">
        <v>97</v>
      </c>
      <c r="Q389" s="90" t="s">
        <v>97</v>
      </c>
    </row>
    <row r="390" spans="1:17" x14ac:dyDescent="0.15">
      <c r="A390" s="107"/>
      <c r="B390" s="91"/>
      <c r="C390" s="101"/>
      <c r="D390" s="101"/>
      <c r="E390" s="101"/>
      <c r="F390" s="91"/>
      <c r="G390" s="2"/>
      <c r="H390" s="2"/>
      <c r="I390" s="2"/>
      <c r="J390" s="2"/>
      <c r="K390" s="2"/>
      <c r="L390" s="2"/>
      <c r="M390" s="91"/>
      <c r="N390" s="91"/>
      <c r="O390" s="91"/>
      <c r="P390" s="91"/>
      <c r="Q390" s="91"/>
    </row>
    <row r="391" spans="1:17" x14ac:dyDescent="0.15">
      <c r="A391" s="107"/>
      <c r="B391" s="91"/>
      <c r="C391" s="101"/>
      <c r="D391" s="101"/>
      <c r="E391" s="101"/>
      <c r="F391" s="91"/>
      <c r="G391" s="2"/>
      <c r="H391" s="2"/>
      <c r="I391" s="2"/>
      <c r="J391" s="2"/>
      <c r="K391" s="2"/>
      <c r="L391" s="2"/>
      <c r="M391" s="91"/>
      <c r="N391" s="91"/>
      <c r="O391" s="91"/>
      <c r="P391" s="91"/>
      <c r="Q391" s="91"/>
    </row>
    <row r="392" spans="1:17" x14ac:dyDescent="0.15">
      <c r="A392" s="108"/>
      <c r="B392" s="92"/>
      <c r="C392" s="102"/>
      <c r="D392" s="102"/>
      <c r="E392" s="102"/>
      <c r="F392" s="92"/>
      <c r="G392" s="2"/>
      <c r="H392" s="2"/>
      <c r="I392" s="2"/>
      <c r="J392" s="2"/>
      <c r="K392" s="2"/>
      <c r="L392" s="2"/>
      <c r="M392" s="92"/>
      <c r="N392" s="92"/>
      <c r="O392" s="92"/>
      <c r="P392" s="92"/>
      <c r="Q392" s="92"/>
    </row>
    <row r="393" spans="1:17" x14ac:dyDescent="0.15">
      <c r="A393" s="106">
        <v>98</v>
      </c>
      <c r="B393" s="90" t="s">
        <v>97</v>
      </c>
      <c r="C393" s="100"/>
      <c r="D393" s="100"/>
      <c r="E393" s="100" t="s">
        <v>98</v>
      </c>
      <c r="F393" s="90"/>
      <c r="G393" s="2"/>
      <c r="H393" s="2"/>
      <c r="I393" s="2"/>
      <c r="J393" s="2"/>
      <c r="K393" s="2"/>
      <c r="L393" s="2"/>
      <c r="M393" s="90"/>
      <c r="N393" s="90" t="s">
        <v>97</v>
      </c>
      <c r="O393" s="90" t="s">
        <v>97</v>
      </c>
      <c r="P393" s="90" t="s">
        <v>97</v>
      </c>
      <c r="Q393" s="90" t="s">
        <v>97</v>
      </c>
    </row>
    <row r="394" spans="1:17" x14ac:dyDescent="0.15">
      <c r="A394" s="107"/>
      <c r="B394" s="91"/>
      <c r="C394" s="101"/>
      <c r="D394" s="101"/>
      <c r="E394" s="101"/>
      <c r="F394" s="91"/>
      <c r="G394" s="2"/>
      <c r="H394" s="2"/>
      <c r="I394" s="2"/>
      <c r="J394" s="2"/>
      <c r="K394" s="2"/>
      <c r="L394" s="2"/>
      <c r="M394" s="91"/>
      <c r="N394" s="91"/>
      <c r="O394" s="91"/>
      <c r="P394" s="91"/>
      <c r="Q394" s="91"/>
    </row>
    <row r="395" spans="1:17" x14ac:dyDescent="0.15">
      <c r="A395" s="107"/>
      <c r="B395" s="91"/>
      <c r="C395" s="101"/>
      <c r="D395" s="101"/>
      <c r="E395" s="101"/>
      <c r="F395" s="91"/>
      <c r="G395" s="2"/>
      <c r="H395" s="2"/>
      <c r="I395" s="2"/>
      <c r="J395" s="2"/>
      <c r="K395" s="2"/>
      <c r="L395" s="2"/>
      <c r="M395" s="91"/>
      <c r="N395" s="91"/>
      <c r="O395" s="91"/>
      <c r="P395" s="91"/>
      <c r="Q395" s="91"/>
    </row>
    <row r="396" spans="1:17" x14ac:dyDescent="0.15">
      <c r="A396" s="108"/>
      <c r="B396" s="92"/>
      <c r="C396" s="102"/>
      <c r="D396" s="102"/>
      <c r="E396" s="102"/>
      <c r="F396" s="92"/>
      <c r="G396" s="2"/>
      <c r="H396" s="2"/>
      <c r="I396" s="2"/>
      <c r="J396" s="2"/>
      <c r="K396" s="2"/>
      <c r="L396" s="2"/>
      <c r="M396" s="92"/>
      <c r="N396" s="92"/>
      <c r="O396" s="92"/>
      <c r="P396" s="92"/>
      <c r="Q396" s="92"/>
    </row>
    <row r="397" spans="1:17" x14ac:dyDescent="0.15">
      <c r="A397" s="106">
        <v>99</v>
      </c>
      <c r="B397" s="90" t="s">
        <v>97</v>
      </c>
      <c r="C397" s="100"/>
      <c r="D397" s="100"/>
      <c r="E397" s="100" t="s">
        <v>98</v>
      </c>
      <c r="F397" s="90"/>
      <c r="G397" s="2"/>
      <c r="H397" s="2"/>
      <c r="I397" s="2"/>
      <c r="J397" s="2"/>
      <c r="K397" s="2"/>
      <c r="L397" s="2"/>
      <c r="M397" s="90"/>
      <c r="N397" s="90" t="s">
        <v>97</v>
      </c>
      <c r="O397" s="90" t="s">
        <v>97</v>
      </c>
      <c r="P397" s="90" t="s">
        <v>97</v>
      </c>
      <c r="Q397" s="90" t="s">
        <v>97</v>
      </c>
    </row>
    <row r="398" spans="1:17" x14ac:dyDescent="0.15">
      <c r="A398" s="107"/>
      <c r="B398" s="91"/>
      <c r="C398" s="101"/>
      <c r="D398" s="101"/>
      <c r="E398" s="101"/>
      <c r="F398" s="91"/>
      <c r="G398" s="2"/>
      <c r="H398" s="2"/>
      <c r="I398" s="2"/>
      <c r="J398" s="2"/>
      <c r="K398" s="2"/>
      <c r="L398" s="2"/>
      <c r="M398" s="91"/>
      <c r="N398" s="91"/>
      <c r="O398" s="91"/>
      <c r="P398" s="91"/>
      <c r="Q398" s="91"/>
    </row>
    <row r="399" spans="1:17" x14ac:dyDescent="0.15">
      <c r="A399" s="107"/>
      <c r="B399" s="91"/>
      <c r="C399" s="101"/>
      <c r="D399" s="101"/>
      <c r="E399" s="101"/>
      <c r="F399" s="91"/>
      <c r="G399" s="2"/>
      <c r="H399" s="2"/>
      <c r="I399" s="2"/>
      <c r="J399" s="2"/>
      <c r="K399" s="2"/>
      <c r="L399" s="2"/>
      <c r="M399" s="91"/>
      <c r="N399" s="91"/>
      <c r="O399" s="91"/>
      <c r="P399" s="91"/>
      <c r="Q399" s="91"/>
    </row>
    <row r="400" spans="1:17" x14ac:dyDescent="0.15">
      <c r="A400" s="108"/>
      <c r="B400" s="92"/>
      <c r="C400" s="102"/>
      <c r="D400" s="102"/>
      <c r="E400" s="102"/>
      <c r="F400" s="92"/>
      <c r="G400" s="2"/>
      <c r="H400" s="2"/>
      <c r="I400" s="2"/>
      <c r="J400" s="2"/>
      <c r="K400" s="2"/>
      <c r="L400" s="2"/>
      <c r="M400" s="92"/>
      <c r="N400" s="92"/>
      <c r="O400" s="92"/>
      <c r="P400" s="92"/>
      <c r="Q400" s="92"/>
    </row>
    <row r="401" spans="1:17" x14ac:dyDescent="0.15">
      <c r="A401" s="106">
        <v>100</v>
      </c>
      <c r="B401" s="90" t="s">
        <v>97</v>
      </c>
      <c r="C401" s="100"/>
      <c r="D401" s="100"/>
      <c r="E401" s="100" t="s">
        <v>98</v>
      </c>
      <c r="F401" s="90"/>
      <c r="G401" s="2"/>
      <c r="H401" s="2"/>
      <c r="I401" s="2"/>
      <c r="J401" s="2"/>
      <c r="K401" s="2"/>
      <c r="L401" s="2"/>
      <c r="M401" s="90"/>
      <c r="N401" s="90" t="s">
        <v>97</v>
      </c>
      <c r="O401" s="90" t="s">
        <v>97</v>
      </c>
      <c r="P401" s="90" t="s">
        <v>97</v>
      </c>
      <c r="Q401" s="90" t="s">
        <v>97</v>
      </c>
    </row>
    <row r="402" spans="1:17" x14ac:dyDescent="0.15">
      <c r="A402" s="107"/>
      <c r="B402" s="91"/>
      <c r="C402" s="101"/>
      <c r="D402" s="101"/>
      <c r="E402" s="101"/>
      <c r="F402" s="91"/>
      <c r="G402" s="2"/>
      <c r="H402" s="2"/>
      <c r="I402" s="2"/>
      <c r="J402" s="2"/>
      <c r="K402" s="2"/>
      <c r="L402" s="2"/>
      <c r="M402" s="91"/>
      <c r="N402" s="91"/>
      <c r="O402" s="91"/>
      <c r="P402" s="91"/>
      <c r="Q402" s="91"/>
    </row>
    <row r="403" spans="1:17" x14ac:dyDescent="0.15">
      <c r="A403" s="107"/>
      <c r="B403" s="91"/>
      <c r="C403" s="101"/>
      <c r="D403" s="101"/>
      <c r="E403" s="101"/>
      <c r="F403" s="91"/>
      <c r="G403" s="2"/>
      <c r="H403" s="2"/>
      <c r="I403" s="2"/>
      <c r="J403" s="2"/>
      <c r="K403" s="2"/>
      <c r="L403" s="2"/>
      <c r="M403" s="91"/>
      <c r="N403" s="91"/>
      <c r="O403" s="91"/>
      <c r="P403" s="91"/>
      <c r="Q403" s="91"/>
    </row>
    <row r="404" spans="1:17" x14ac:dyDescent="0.15">
      <c r="A404" s="108"/>
      <c r="B404" s="92"/>
      <c r="C404" s="102"/>
      <c r="D404" s="102"/>
      <c r="E404" s="102"/>
      <c r="F404" s="92"/>
      <c r="G404" s="2"/>
      <c r="H404" s="2"/>
      <c r="I404" s="2"/>
      <c r="J404" s="2"/>
      <c r="K404" s="2"/>
      <c r="L404" s="2"/>
      <c r="M404" s="92"/>
      <c r="N404" s="92"/>
      <c r="O404" s="92"/>
      <c r="P404" s="92"/>
      <c r="Q404" s="92"/>
    </row>
  </sheetData>
  <mergeCells count="1113">
    <mergeCell ref="G3:L3"/>
    <mergeCell ref="A3:A4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B3:B4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A101:A104"/>
    <mergeCell ref="A105:A108"/>
    <mergeCell ref="A109:A112"/>
    <mergeCell ref="A113:A116"/>
    <mergeCell ref="A117:A120"/>
    <mergeCell ref="A121:A124"/>
    <mergeCell ref="A125:A128"/>
    <mergeCell ref="A129:A132"/>
    <mergeCell ref="A133:A136"/>
    <mergeCell ref="A137:A140"/>
    <mergeCell ref="A141:A144"/>
    <mergeCell ref="A145:A148"/>
    <mergeCell ref="A149:A152"/>
    <mergeCell ref="A153:A156"/>
    <mergeCell ref="A157:A160"/>
    <mergeCell ref="A161:A164"/>
    <mergeCell ref="A165:A168"/>
    <mergeCell ref="A169:A172"/>
    <mergeCell ref="A173:A176"/>
    <mergeCell ref="A177:A180"/>
    <mergeCell ref="A181:A184"/>
    <mergeCell ref="A185:A188"/>
    <mergeCell ref="A189:A192"/>
    <mergeCell ref="A193:A196"/>
    <mergeCell ref="A197:A200"/>
    <mergeCell ref="A201:A204"/>
    <mergeCell ref="A205:A208"/>
    <mergeCell ref="A209:A212"/>
    <mergeCell ref="A213:A216"/>
    <mergeCell ref="A217:A220"/>
    <mergeCell ref="A221:A224"/>
    <mergeCell ref="A225:A228"/>
    <mergeCell ref="A229:A232"/>
    <mergeCell ref="A233:A236"/>
    <mergeCell ref="A237:A240"/>
    <mergeCell ref="A241:A244"/>
    <mergeCell ref="A245:A248"/>
    <mergeCell ref="A249:A252"/>
    <mergeCell ref="A253:A256"/>
    <mergeCell ref="A257:A260"/>
    <mergeCell ref="A261:A264"/>
    <mergeCell ref="A265:A268"/>
    <mergeCell ref="A269:A272"/>
    <mergeCell ref="A273:A276"/>
    <mergeCell ref="A277:A280"/>
    <mergeCell ref="A281:A284"/>
    <mergeCell ref="A285:A288"/>
    <mergeCell ref="A289:A292"/>
    <mergeCell ref="A293:A296"/>
    <mergeCell ref="A297:A300"/>
    <mergeCell ref="A301:A304"/>
    <mergeCell ref="A305:A308"/>
    <mergeCell ref="A309:A312"/>
    <mergeCell ref="A313:A316"/>
    <mergeCell ref="A317:A320"/>
    <mergeCell ref="A321:A324"/>
    <mergeCell ref="A325:A328"/>
    <mergeCell ref="A329:A332"/>
    <mergeCell ref="A333:A336"/>
    <mergeCell ref="A337:A340"/>
    <mergeCell ref="A341:A344"/>
    <mergeCell ref="A345:A348"/>
    <mergeCell ref="A349:A352"/>
    <mergeCell ref="A353:A356"/>
    <mergeCell ref="A357:A360"/>
    <mergeCell ref="A361:A364"/>
    <mergeCell ref="A365:A368"/>
    <mergeCell ref="A369:A372"/>
    <mergeCell ref="A373:A376"/>
    <mergeCell ref="A377:A380"/>
    <mergeCell ref="A381:A384"/>
    <mergeCell ref="A385:A388"/>
    <mergeCell ref="A389:A392"/>
    <mergeCell ref="A393:A396"/>
    <mergeCell ref="A397:A400"/>
    <mergeCell ref="A401:A404"/>
    <mergeCell ref="B61:B64"/>
    <mergeCell ref="B65:B68"/>
    <mergeCell ref="B69:B72"/>
    <mergeCell ref="B73:B76"/>
    <mergeCell ref="B77:B80"/>
    <mergeCell ref="B81:B84"/>
    <mergeCell ref="B85:B88"/>
    <mergeCell ref="B89:B92"/>
    <mergeCell ref="B93:B96"/>
    <mergeCell ref="B97:B100"/>
    <mergeCell ref="B101:B104"/>
    <mergeCell ref="B105:B108"/>
    <mergeCell ref="B109:B112"/>
    <mergeCell ref="B113:B116"/>
    <mergeCell ref="B117:B120"/>
    <mergeCell ref="B121:B124"/>
    <mergeCell ref="B125:B128"/>
    <mergeCell ref="B129:B132"/>
    <mergeCell ref="B133:B136"/>
    <mergeCell ref="B137:B140"/>
    <mergeCell ref="B141:B144"/>
    <mergeCell ref="B145:B148"/>
    <mergeCell ref="B149:B152"/>
    <mergeCell ref="B153:B156"/>
    <mergeCell ref="B157:B160"/>
    <mergeCell ref="B161:B164"/>
    <mergeCell ref="B165:B168"/>
    <mergeCell ref="B169:B172"/>
    <mergeCell ref="B173:B176"/>
    <mergeCell ref="B177:B180"/>
    <mergeCell ref="B181:B184"/>
    <mergeCell ref="B185:B188"/>
    <mergeCell ref="B189:B192"/>
    <mergeCell ref="B193:B196"/>
    <mergeCell ref="B197:B200"/>
    <mergeCell ref="B201:B204"/>
    <mergeCell ref="B205:B208"/>
    <mergeCell ref="B209:B212"/>
    <mergeCell ref="B213:B216"/>
    <mergeCell ref="B217:B220"/>
    <mergeCell ref="B221:B224"/>
    <mergeCell ref="B225:B228"/>
    <mergeCell ref="B229:B232"/>
    <mergeCell ref="B233:B236"/>
    <mergeCell ref="B237:B240"/>
    <mergeCell ref="B241:B244"/>
    <mergeCell ref="B245:B248"/>
    <mergeCell ref="B249:B252"/>
    <mergeCell ref="B253:B256"/>
    <mergeCell ref="B257:B260"/>
    <mergeCell ref="B261:B264"/>
    <mergeCell ref="B265:B268"/>
    <mergeCell ref="B269:B272"/>
    <mergeCell ref="B273:B276"/>
    <mergeCell ref="B277:B280"/>
    <mergeCell ref="B281:B284"/>
    <mergeCell ref="B285:B288"/>
    <mergeCell ref="B289:B292"/>
    <mergeCell ref="B293:B296"/>
    <mergeCell ref="B297:B300"/>
    <mergeCell ref="B301:B304"/>
    <mergeCell ref="B305:B308"/>
    <mergeCell ref="B309:B312"/>
    <mergeCell ref="B313:B316"/>
    <mergeCell ref="B317:B320"/>
    <mergeCell ref="B321:B324"/>
    <mergeCell ref="B325:B328"/>
    <mergeCell ref="B329:B332"/>
    <mergeCell ref="B333:B336"/>
    <mergeCell ref="B337:B340"/>
    <mergeCell ref="B341:B344"/>
    <mergeCell ref="B345:B348"/>
    <mergeCell ref="B349:B352"/>
    <mergeCell ref="B353:B356"/>
    <mergeCell ref="B357:B360"/>
    <mergeCell ref="B361:B364"/>
    <mergeCell ref="B365:B368"/>
    <mergeCell ref="B369:B372"/>
    <mergeCell ref="B373:B376"/>
    <mergeCell ref="B377:B380"/>
    <mergeCell ref="B381:B384"/>
    <mergeCell ref="B385:B388"/>
    <mergeCell ref="B389:B392"/>
    <mergeCell ref="B393:B396"/>
    <mergeCell ref="B397:B400"/>
    <mergeCell ref="B401:B404"/>
    <mergeCell ref="C3:C4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92"/>
    <mergeCell ref="C93:C96"/>
    <mergeCell ref="C97:C100"/>
    <mergeCell ref="C101:C104"/>
    <mergeCell ref="C105:C108"/>
    <mergeCell ref="C109:C112"/>
    <mergeCell ref="C113:C116"/>
    <mergeCell ref="C117:C120"/>
    <mergeCell ref="C121:C124"/>
    <mergeCell ref="C125:C128"/>
    <mergeCell ref="C129:C132"/>
    <mergeCell ref="C133:C136"/>
    <mergeCell ref="C137:C140"/>
    <mergeCell ref="C141:C144"/>
    <mergeCell ref="C145:C148"/>
    <mergeCell ref="C149:C152"/>
    <mergeCell ref="C153:C156"/>
    <mergeCell ref="C157:C160"/>
    <mergeCell ref="C161:C164"/>
    <mergeCell ref="C165:C168"/>
    <mergeCell ref="C169:C172"/>
    <mergeCell ref="C173:C176"/>
    <mergeCell ref="C177:C180"/>
    <mergeCell ref="C181:C184"/>
    <mergeCell ref="C185:C188"/>
    <mergeCell ref="C189:C192"/>
    <mergeCell ref="C193:C196"/>
    <mergeCell ref="C197:C200"/>
    <mergeCell ref="C201:C204"/>
    <mergeCell ref="C205:C208"/>
    <mergeCell ref="C209:C212"/>
    <mergeCell ref="C213:C216"/>
    <mergeCell ref="C217:C220"/>
    <mergeCell ref="C221:C224"/>
    <mergeCell ref="C225:C228"/>
    <mergeCell ref="C229:C232"/>
    <mergeCell ref="C233:C236"/>
    <mergeCell ref="C237:C240"/>
    <mergeCell ref="C241:C244"/>
    <mergeCell ref="C245:C248"/>
    <mergeCell ref="C249:C252"/>
    <mergeCell ref="C253:C256"/>
    <mergeCell ref="C257:C260"/>
    <mergeCell ref="C261:C264"/>
    <mergeCell ref="C265:C268"/>
    <mergeCell ref="C269:C272"/>
    <mergeCell ref="C273:C276"/>
    <mergeCell ref="C277:C280"/>
    <mergeCell ref="C281:C284"/>
    <mergeCell ref="C285:C288"/>
    <mergeCell ref="C289:C292"/>
    <mergeCell ref="C293:C296"/>
    <mergeCell ref="C297:C300"/>
    <mergeCell ref="C301:C304"/>
    <mergeCell ref="C305:C308"/>
    <mergeCell ref="C309:C312"/>
    <mergeCell ref="C313:C316"/>
    <mergeCell ref="C317:C320"/>
    <mergeCell ref="C321:C324"/>
    <mergeCell ref="C325:C328"/>
    <mergeCell ref="C329:C332"/>
    <mergeCell ref="C333:C336"/>
    <mergeCell ref="C337:C340"/>
    <mergeCell ref="C341:C344"/>
    <mergeCell ref="C345:C348"/>
    <mergeCell ref="C349:C352"/>
    <mergeCell ref="C353:C356"/>
    <mergeCell ref="C357:C360"/>
    <mergeCell ref="C361:C364"/>
    <mergeCell ref="C365:C368"/>
    <mergeCell ref="C369:C372"/>
    <mergeCell ref="C373:C376"/>
    <mergeCell ref="C377:C380"/>
    <mergeCell ref="C381:C384"/>
    <mergeCell ref="C385:C388"/>
    <mergeCell ref="C389:C392"/>
    <mergeCell ref="C393:C396"/>
    <mergeCell ref="C397:C400"/>
    <mergeCell ref="C401:C404"/>
    <mergeCell ref="D3:D4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96"/>
    <mergeCell ref="D97:D100"/>
    <mergeCell ref="D101:D104"/>
    <mergeCell ref="D105:D108"/>
    <mergeCell ref="D109:D112"/>
    <mergeCell ref="D113:D116"/>
    <mergeCell ref="D117:D120"/>
    <mergeCell ref="D121:D124"/>
    <mergeCell ref="D125:D128"/>
    <mergeCell ref="D129:D132"/>
    <mergeCell ref="D133:D136"/>
    <mergeCell ref="D137:D140"/>
    <mergeCell ref="D141:D144"/>
    <mergeCell ref="D145:D148"/>
    <mergeCell ref="D149:D152"/>
    <mergeCell ref="D153:D156"/>
    <mergeCell ref="D157:D160"/>
    <mergeCell ref="D161:D164"/>
    <mergeCell ref="D165:D168"/>
    <mergeCell ref="D169:D172"/>
    <mergeCell ref="D173:D176"/>
    <mergeCell ref="D177:D180"/>
    <mergeCell ref="D181:D184"/>
    <mergeCell ref="D185:D188"/>
    <mergeCell ref="D189:D192"/>
    <mergeCell ref="D193:D196"/>
    <mergeCell ref="D197:D200"/>
    <mergeCell ref="D201:D204"/>
    <mergeCell ref="D205:D208"/>
    <mergeCell ref="D209:D212"/>
    <mergeCell ref="D213:D216"/>
    <mergeCell ref="D217:D220"/>
    <mergeCell ref="D221:D224"/>
    <mergeCell ref="D225:D228"/>
    <mergeCell ref="D229:D232"/>
    <mergeCell ref="D233:D236"/>
    <mergeCell ref="D237:D240"/>
    <mergeCell ref="D241:D244"/>
    <mergeCell ref="D245:D248"/>
    <mergeCell ref="D249:D252"/>
    <mergeCell ref="D253:D256"/>
    <mergeCell ref="D257:D260"/>
    <mergeCell ref="D261:D264"/>
    <mergeCell ref="D265:D268"/>
    <mergeCell ref="D269:D272"/>
    <mergeCell ref="D273:D276"/>
    <mergeCell ref="D277:D280"/>
    <mergeCell ref="D281:D284"/>
    <mergeCell ref="D285:D288"/>
    <mergeCell ref="D289:D292"/>
    <mergeCell ref="D293:D296"/>
    <mergeCell ref="D297:D300"/>
    <mergeCell ref="D301:D304"/>
    <mergeCell ref="D305:D308"/>
    <mergeCell ref="D309:D312"/>
    <mergeCell ref="D313:D316"/>
    <mergeCell ref="D317:D320"/>
    <mergeCell ref="D321:D324"/>
    <mergeCell ref="D325:D328"/>
    <mergeCell ref="D329:D332"/>
    <mergeCell ref="D333:D336"/>
    <mergeCell ref="D337:D340"/>
    <mergeCell ref="D341:D344"/>
    <mergeCell ref="D345:D348"/>
    <mergeCell ref="D349:D352"/>
    <mergeCell ref="D353:D356"/>
    <mergeCell ref="D357:D360"/>
    <mergeCell ref="D361:D364"/>
    <mergeCell ref="D365:D368"/>
    <mergeCell ref="D369:D372"/>
    <mergeCell ref="D373:D376"/>
    <mergeCell ref="D377:D380"/>
    <mergeCell ref="D381:D384"/>
    <mergeCell ref="D385:D388"/>
    <mergeCell ref="D389:D392"/>
    <mergeCell ref="D393:D396"/>
    <mergeCell ref="D397:D400"/>
    <mergeCell ref="D401:D404"/>
    <mergeCell ref="E3:E4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92"/>
    <mergeCell ref="E93:E96"/>
    <mergeCell ref="E97:E100"/>
    <mergeCell ref="E101:E104"/>
    <mergeCell ref="E105:E108"/>
    <mergeCell ref="E109:E112"/>
    <mergeCell ref="E113:E116"/>
    <mergeCell ref="E117:E120"/>
    <mergeCell ref="E121:E124"/>
    <mergeCell ref="E125:E128"/>
    <mergeCell ref="E129:E132"/>
    <mergeCell ref="E133:E136"/>
    <mergeCell ref="E137:E140"/>
    <mergeCell ref="E141:E144"/>
    <mergeCell ref="E145:E148"/>
    <mergeCell ref="E149:E152"/>
    <mergeCell ref="E153:E156"/>
    <mergeCell ref="E157:E160"/>
    <mergeCell ref="E161:E164"/>
    <mergeCell ref="E165:E168"/>
    <mergeCell ref="E169:E172"/>
    <mergeCell ref="E173:E176"/>
    <mergeCell ref="E177:E180"/>
    <mergeCell ref="E181:E184"/>
    <mergeCell ref="E185:E188"/>
    <mergeCell ref="E189:E192"/>
    <mergeCell ref="E193:E196"/>
    <mergeCell ref="E197:E200"/>
    <mergeCell ref="E201:E204"/>
    <mergeCell ref="E205:E208"/>
    <mergeCell ref="E209:E212"/>
    <mergeCell ref="E213:E216"/>
    <mergeCell ref="E217:E220"/>
    <mergeCell ref="E221:E224"/>
    <mergeCell ref="E225:E228"/>
    <mergeCell ref="E229:E232"/>
    <mergeCell ref="E233:E236"/>
    <mergeCell ref="E237:E240"/>
    <mergeCell ref="E241:E244"/>
    <mergeCell ref="E245:E248"/>
    <mergeCell ref="E249:E252"/>
    <mergeCell ref="E253:E256"/>
    <mergeCell ref="E257:E260"/>
    <mergeCell ref="E261:E264"/>
    <mergeCell ref="E265:E268"/>
    <mergeCell ref="E269:E272"/>
    <mergeCell ref="E273:E276"/>
    <mergeCell ref="E277:E280"/>
    <mergeCell ref="E281:E284"/>
    <mergeCell ref="E285:E288"/>
    <mergeCell ref="E289:E292"/>
    <mergeCell ref="E293:E296"/>
    <mergeCell ref="E297:E300"/>
    <mergeCell ref="E301:E304"/>
    <mergeCell ref="E305:E308"/>
    <mergeCell ref="E309:E312"/>
    <mergeCell ref="E313:E316"/>
    <mergeCell ref="E317:E320"/>
    <mergeCell ref="E321:E324"/>
    <mergeCell ref="E325:E328"/>
    <mergeCell ref="E329:E332"/>
    <mergeCell ref="E333:E336"/>
    <mergeCell ref="E337:E340"/>
    <mergeCell ref="E341:E344"/>
    <mergeCell ref="E345:E348"/>
    <mergeCell ref="E349:E352"/>
    <mergeCell ref="E353:E356"/>
    <mergeCell ref="E357:E360"/>
    <mergeCell ref="E361:E364"/>
    <mergeCell ref="E365:E368"/>
    <mergeCell ref="E369:E372"/>
    <mergeCell ref="E373:E376"/>
    <mergeCell ref="E377:E380"/>
    <mergeCell ref="E381:E384"/>
    <mergeCell ref="E385:E388"/>
    <mergeCell ref="E389:E392"/>
    <mergeCell ref="E393:E396"/>
    <mergeCell ref="E397:E400"/>
    <mergeCell ref="E401:E404"/>
    <mergeCell ref="F3:F4"/>
    <mergeCell ref="F5:F8"/>
    <mergeCell ref="F9:F12"/>
    <mergeCell ref="F13:F16"/>
    <mergeCell ref="F17:F20"/>
    <mergeCell ref="F21:F24"/>
    <mergeCell ref="F25:F28"/>
    <mergeCell ref="F29:F32"/>
    <mergeCell ref="F33:F36"/>
    <mergeCell ref="F37:F40"/>
    <mergeCell ref="F41:F44"/>
    <mergeCell ref="F45:F48"/>
    <mergeCell ref="F49:F52"/>
    <mergeCell ref="F53:F56"/>
    <mergeCell ref="F57:F60"/>
    <mergeCell ref="F61:F64"/>
    <mergeCell ref="F65:F68"/>
    <mergeCell ref="F69:F72"/>
    <mergeCell ref="F73:F76"/>
    <mergeCell ref="F77:F80"/>
    <mergeCell ref="F81:F84"/>
    <mergeCell ref="F85:F88"/>
    <mergeCell ref="F89:F92"/>
    <mergeCell ref="F93:F96"/>
    <mergeCell ref="F97:F100"/>
    <mergeCell ref="F101:F104"/>
    <mergeCell ref="F105:F108"/>
    <mergeCell ref="F109:F112"/>
    <mergeCell ref="F113:F116"/>
    <mergeCell ref="F117:F120"/>
    <mergeCell ref="F121:F124"/>
    <mergeCell ref="F125:F128"/>
    <mergeCell ref="F129:F132"/>
    <mergeCell ref="F133:F136"/>
    <mergeCell ref="F137:F140"/>
    <mergeCell ref="F141:F144"/>
    <mergeCell ref="F145:F148"/>
    <mergeCell ref="F149:F152"/>
    <mergeCell ref="F153:F156"/>
    <mergeCell ref="F157:F160"/>
    <mergeCell ref="F161:F164"/>
    <mergeCell ref="F165:F168"/>
    <mergeCell ref="F169:F172"/>
    <mergeCell ref="F173:F176"/>
    <mergeCell ref="F177:F180"/>
    <mergeCell ref="F181:F184"/>
    <mergeCell ref="F185:F188"/>
    <mergeCell ref="F189:F192"/>
    <mergeCell ref="F193:F196"/>
    <mergeCell ref="F197:F200"/>
    <mergeCell ref="F201:F204"/>
    <mergeCell ref="F205:F208"/>
    <mergeCell ref="F209:F212"/>
    <mergeCell ref="F213:F216"/>
    <mergeCell ref="F217:F220"/>
    <mergeCell ref="F221:F224"/>
    <mergeCell ref="F225:F228"/>
    <mergeCell ref="F229:F232"/>
    <mergeCell ref="F233:F236"/>
    <mergeCell ref="F237:F240"/>
    <mergeCell ref="F241:F244"/>
    <mergeCell ref="F245:F248"/>
    <mergeCell ref="F249:F252"/>
    <mergeCell ref="F253:F256"/>
    <mergeCell ref="F257:F260"/>
    <mergeCell ref="F261:F264"/>
    <mergeCell ref="F265:F268"/>
    <mergeCell ref="F269:F272"/>
    <mergeCell ref="F273:F276"/>
    <mergeCell ref="F277:F280"/>
    <mergeCell ref="F281:F284"/>
    <mergeCell ref="F285:F288"/>
    <mergeCell ref="F289:F292"/>
    <mergeCell ref="F293:F296"/>
    <mergeCell ref="F297:F300"/>
    <mergeCell ref="F301:F304"/>
    <mergeCell ref="F305:F308"/>
    <mergeCell ref="F309:F312"/>
    <mergeCell ref="F313:F316"/>
    <mergeCell ref="F317:F320"/>
    <mergeCell ref="F321:F324"/>
    <mergeCell ref="F325:F328"/>
    <mergeCell ref="F329:F332"/>
    <mergeCell ref="F333:F336"/>
    <mergeCell ref="F337:F340"/>
    <mergeCell ref="F341:F344"/>
    <mergeCell ref="F345:F348"/>
    <mergeCell ref="F349:F352"/>
    <mergeCell ref="F353:F356"/>
    <mergeCell ref="F357:F360"/>
    <mergeCell ref="F361:F364"/>
    <mergeCell ref="F365:F368"/>
    <mergeCell ref="F369:F372"/>
    <mergeCell ref="F373:F376"/>
    <mergeCell ref="F377:F380"/>
    <mergeCell ref="F381:F384"/>
    <mergeCell ref="F385:F388"/>
    <mergeCell ref="F389:F392"/>
    <mergeCell ref="F393:F396"/>
    <mergeCell ref="F397:F400"/>
    <mergeCell ref="F401:F404"/>
    <mergeCell ref="M3:M4"/>
    <mergeCell ref="M5:M8"/>
    <mergeCell ref="M9:M12"/>
    <mergeCell ref="M13:M16"/>
    <mergeCell ref="M17:M20"/>
    <mergeCell ref="M21:M24"/>
    <mergeCell ref="M25:M28"/>
    <mergeCell ref="M29:M32"/>
    <mergeCell ref="M33:M36"/>
    <mergeCell ref="M37:M40"/>
    <mergeCell ref="M41:M44"/>
    <mergeCell ref="M45:M48"/>
    <mergeCell ref="M49:M52"/>
    <mergeCell ref="M53:M56"/>
    <mergeCell ref="M57:M60"/>
    <mergeCell ref="M61:M64"/>
    <mergeCell ref="M65:M68"/>
    <mergeCell ref="M69:M72"/>
    <mergeCell ref="M73:M76"/>
    <mergeCell ref="M77:M80"/>
    <mergeCell ref="M81:M84"/>
    <mergeCell ref="M85:M88"/>
    <mergeCell ref="M89:M92"/>
    <mergeCell ref="M93:M96"/>
    <mergeCell ref="M97:M100"/>
    <mergeCell ref="M101:M104"/>
    <mergeCell ref="M105:M108"/>
    <mergeCell ref="M109:M112"/>
    <mergeCell ref="M113:M116"/>
    <mergeCell ref="M117:M120"/>
    <mergeCell ref="M121:M124"/>
    <mergeCell ref="M125:M128"/>
    <mergeCell ref="M129:M132"/>
    <mergeCell ref="M133:M136"/>
    <mergeCell ref="M137:M140"/>
    <mergeCell ref="M141:M144"/>
    <mergeCell ref="M145:M148"/>
    <mergeCell ref="M149:M152"/>
    <mergeCell ref="M153:M156"/>
    <mergeCell ref="M157:M160"/>
    <mergeCell ref="M161:M164"/>
    <mergeCell ref="M165:M168"/>
    <mergeCell ref="M169:M172"/>
    <mergeCell ref="M173:M176"/>
    <mergeCell ref="M177:M180"/>
    <mergeCell ref="M181:M184"/>
    <mergeCell ref="M185:M188"/>
    <mergeCell ref="M189:M192"/>
    <mergeCell ref="M193:M196"/>
    <mergeCell ref="M197:M200"/>
    <mergeCell ref="M201:M204"/>
    <mergeCell ref="M205:M208"/>
    <mergeCell ref="M209:M212"/>
    <mergeCell ref="M213:M216"/>
    <mergeCell ref="M217:M220"/>
    <mergeCell ref="M221:M224"/>
    <mergeCell ref="M225:M228"/>
    <mergeCell ref="M229:M232"/>
    <mergeCell ref="M233:M236"/>
    <mergeCell ref="M237:M240"/>
    <mergeCell ref="M241:M244"/>
    <mergeCell ref="M245:M248"/>
    <mergeCell ref="M249:M252"/>
    <mergeCell ref="M253:M256"/>
    <mergeCell ref="M257:M260"/>
    <mergeCell ref="M261:M264"/>
    <mergeCell ref="M265:M268"/>
    <mergeCell ref="M269:M272"/>
    <mergeCell ref="M273:M276"/>
    <mergeCell ref="M277:M280"/>
    <mergeCell ref="M281:M284"/>
    <mergeCell ref="M285:M288"/>
    <mergeCell ref="M289:M292"/>
    <mergeCell ref="M293:M296"/>
    <mergeCell ref="M297:M300"/>
    <mergeCell ref="M301:M304"/>
    <mergeCell ref="M305:M308"/>
    <mergeCell ref="M309:M312"/>
    <mergeCell ref="M313:M316"/>
    <mergeCell ref="M317:M320"/>
    <mergeCell ref="M321:M324"/>
    <mergeCell ref="M325:M328"/>
    <mergeCell ref="M329:M332"/>
    <mergeCell ref="M333:M336"/>
    <mergeCell ref="M337:M340"/>
    <mergeCell ref="M341:M344"/>
    <mergeCell ref="M345:M348"/>
    <mergeCell ref="M349:M352"/>
    <mergeCell ref="M353:M356"/>
    <mergeCell ref="M357:M360"/>
    <mergeCell ref="M361:M364"/>
    <mergeCell ref="M365:M368"/>
    <mergeCell ref="M369:M372"/>
    <mergeCell ref="M373:M376"/>
    <mergeCell ref="M377:M380"/>
    <mergeCell ref="M381:M384"/>
    <mergeCell ref="M385:M388"/>
    <mergeCell ref="M389:M392"/>
    <mergeCell ref="M393:M396"/>
    <mergeCell ref="M397:M400"/>
    <mergeCell ref="M401:M404"/>
    <mergeCell ref="N3:N4"/>
    <mergeCell ref="N5:N8"/>
    <mergeCell ref="N9:N12"/>
    <mergeCell ref="N13:N16"/>
    <mergeCell ref="N17:N20"/>
    <mergeCell ref="N21:N24"/>
    <mergeCell ref="N25:N28"/>
    <mergeCell ref="N29:N32"/>
    <mergeCell ref="N33:N36"/>
    <mergeCell ref="N37:N40"/>
    <mergeCell ref="N41:N44"/>
    <mergeCell ref="N45:N48"/>
    <mergeCell ref="N49:N52"/>
    <mergeCell ref="N53:N56"/>
    <mergeCell ref="N57:N60"/>
    <mergeCell ref="N61:N64"/>
    <mergeCell ref="N65:N68"/>
    <mergeCell ref="N69:N72"/>
    <mergeCell ref="N73:N76"/>
    <mergeCell ref="N77:N80"/>
    <mergeCell ref="N81:N84"/>
    <mergeCell ref="N85:N88"/>
    <mergeCell ref="N89:N92"/>
    <mergeCell ref="N93:N96"/>
    <mergeCell ref="N97:N100"/>
    <mergeCell ref="N101:N104"/>
    <mergeCell ref="N105:N108"/>
    <mergeCell ref="N109:N112"/>
    <mergeCell ref="N113:N116"/>
    <mergeCell ref="N117:N120"/>
    <mergeCell ref="N121:N124"/>
    <mergeCell ref="N125:N128"/>
    <mergeCell ref="N129:N132"/>
    <mergeCell ref="N133:N136"/>
    <mergeCell ref="N137:N140"/>
    <mergeCell ref="N141:N144"/>
    <mergeCell ref="N145:N148"/>
    <mergeCell ref="N149:N152"/>
    <mergeCell ref="N153:N156"/>
    <mergeCell ref="N157:N160"/>
    <mergeCell ref="N161:N164"/>
    <mergeCell ref="N165:N168"/>
    <mergeCell ref="N169:N172"/>
    <mergeCell ref="N173:N176"/>
    <mergeCell ref="N177:N180"/>
    <mergeCell ref="N181:N184"/>
    <mergeCell ref="N185:N188"/>
    <mergeCell ref="N189:N192"/>
    <mergeCell ref="N193:N196"/>
    <mergeCell ref="N197:N200"/>
    <mergeCell ref="N201:N204"/>
    <mergeCell ref="N205:N208"/>
    <mergeCell ref="N209:N212"/>
    <mergeCell ref="N213:N216"/>
    <mergeCell ref="N217:N220"/>
    <mergeCell ref="N221:N224"/>
    <mergeCell ref="N225:N228"/>
    <mergeCell ref="N229:N232"/>
    <mergeCell ref="N233:N236"/>
    <mergeCell ref="N237:N240"/>
    <mergeCell ref="N241:N244"/>
    <mergeCell ref="N245:N248"/>
    <mergeCell ref="N249:N252"/>
    <mergeCell ref="N253:N256"/>
    <mergeCell ref="N257:N260"/>
    <mergeCell ref="N261:N264"/>
    <mergeCell ref="N265:N268"/>
    <mergeCell ref="N269:N272"/>
    <mergeCell ref="N273:N276"/>
    <mergeCell ref="N277:N280"/>
    <mergeCell ref="N281:N284"/>
    <mergeCell ref="N285:N288"/>
    <mergeCell ref="N289:N292"/>
    <mergeCell ref="N293:N296"/>
    <mergeCell ref="N297:N300"/>
    <mergeCell ref="N301:N304"/>
    <mergeCell ref="N305:N308"/>
    <mergeCell ref="N309:N312"/>
    <mergeCell ref="N313:N316"/>
    <mergeCell ref="N317:N320"/>
    <mergeCell ref="N321:N324"/>
    <mergeCell ref="N325:N328"/>
    <mergeCell ref="N329:N332"/>
    <mergeCell ref="N333:N336"/>
    <mergeCell ref="N337:N340"/>
    <mergeCell ref="N341:N344"/>
    <mergeCell ref="N345:N348"/>
    <mergeCell ref="N349:N352"/>
    <mergeCell ref="N353:N356"/>
    <mergeCell ref="N357:N360"/>
    <mergeCell ref="N361:N364"/>
    <mergeCell ref="N365:N368"/>
    <mergeCell ref="N369:N372"/>
    <mergeCell ref="N373:N376"/>
    <mergeCell ref="N377:N380"/>
    <mergeCell ref="N381:N384"/>
    <mergeCell ref="N385:N388"/>
    <mergeCell ref="N389:N392"/>
    <mergeCell ref="N393:N396"/>
    <mergeCell ref="N397:N400"/>
    <mergeCell ref="N401:N404"/>
    <mergeCell ref="O3:O4"/>
    <mergeCell ref="O5:O8"/>
    <mergeCell ref="O9:O12"/>
    <mergeCell ref="O13:O16"/>
    <mergeCell ref="O17:O20"/>
    <mergeCell ref="O21:O24"/>
    <mergeCell ref="O25:O28"/>
    <mergeCell ref="O29:O32"/>
    <mergeCell ref="O33:O36"/>
    <mergeCell ref="O37:O40"/>
    <mergeCell ref="O41:O44"/>
    <mergeCell ref="O45:O48"/>
    <mergeCell ref="O49:O52"/>
    <mergeCell ref="O53:O56"/>
    <mergeCell ref="O57:O60"/>
    <mergeCell ref="O61:O64"/>
    <mergeCell ref="O65:O68"/>
    <mergeCell ref="O69:O72"/>
    <mergeCell ref="O73:O76"/>
    <mergeCell ref="O77:O80"/>
    <mergeCell ref="O81:O84"/>
    <mergeCell ref="O85:O88"/>
    <mergeCell ref="O89:O92"/>
    <mergeCell ref="O93:O96"/>
    <mergeCell ref="O97:O100"/>
    <mergeCell ref="O101:O104"/>
    <mergeCell ref="O105:O108"/>
    <mergeCell ref="O109:O112"/>
    <mergeCell ref="O113:O116"/>
    <mergeCell ref="O117:O120"/>
    <mergeCell ref="O121:O124"/>
    <mergeCell ref="O125:O128"/>
    <mergeCell ref="O129:O132"/>
    <mergeCell ref="O133:O136"/>
    <mergeCell ref="O137:O140"/>
    <mergeCell ref="O141:O144"/>
    <mergeCell ref="O145:O148"/>
    <mergeCell ref="O149:O152"/>
    <mergeCell ref="O153:O156"/>
    <mergeCell ref="O157:O160"/>
    <mergeCell ref="O161:O164"/>
    <mergeCell ref="O165:O168"/>
    <mergeCell ref="O169:O172"/>
    <mergeCell ref="O173:O176"/>
    <mergeCell ref="O177:O180"/>
    <mergeCell ref="O181:O184"/>
    <mergeCell ref="O185:O188"/>
    <mergeCell ref="O189:O192"/>
    <mergeCell ref="O193:O196"/>
    <mergeCell ref="O197:O200"/>
    <mergeCell ref="O201:O204"/>
    <mergeCell ref="O205:O208"/>
    <mergeCell ref="O209:O212"/>
    <mergeCell ref="O213:O216"/>
    <mergeCell ref="O217:O220"/>
    <mergeCell ref="O221:O224"/>
    <mergeCell ref="O225:O228"/>
    <mergeCell ref="O229:O232"/>
    <mergeCell ref="O233:O236"/>
    <mergeCell ref="O237:O240"/>
    <mergeCell ref="O241:O244"/>
    <mergeCell ref="O245:O248"/>
    <mergeCell ref="O249:O252"/>
    <mergeCell ref="O253:O256"/>
    <mergeCell ref="O257:O260"/>
    <mergeCell ref="O261:O264"/>
    <mergeCell ref="O265:O268"/>
    <mergeCell ref="O269:O272"/>
    <mergeCell ref="O273:O276"/>
    <mergeCell ref="O277:O280"/>
    <mergeCell ref="O281:O284"/>
    <mergeCell ref="O285:O288"/>
    <mergeCell ref="O289:O292"/>
    <mergeCell ref="O293:O296"/>
    <mergeCell ref="O297:O300"/>
    <mergeCell ref="O301:O304"/>
    <mergeCell ref="O305:O308"/>
    <mergeCell ref="O309:O312"/>
    <mergeCell ref="O313:O316"/>
    <mergeCell ref="O317:O320"/>
    <mergeCell ref="O321:O324"/>
    <mergeCell ref="O325:O328"/>
    <mergeCell ref="O329:O332"/>
    <mergeCell ref="O333:O336"/>
    <mergeCell ref="O337:O340"/>
    <mergeCell ref="O341:O344"/>
    <mergeCell ref="O345:O348"/>
    <mergeCell ref="O349:O352"/>
    <mergeCell ref="O353:O356"/>
    <mergeCell ref="O357:O360"/>
    <mergeCell ref="O361:O364"/>
    <mergeCell ref="O365:O368"/>
    <mergeCell ref="O369:O372"/>
    <mergeCell ref="O373:O376"/>
    <mergeCell ref="O377:O380"/>
    <mergeCell ref="O381:O384"/>
    <mergeCell ref="O385:O388"/>
    <mergeCell ref="O389:O392"/>
    <mergeCell ref="O393:O396"/>
    <mergeCell ref="O397:O400"/>
    <mergeCell ref="O401:O404"/>
    <mergeCell ref="P3:P4"/>
    <mergeCell ref="P5:P8"/>
    <mergeCell ref="P9:P12"/>
    <mergeCell ref="P13:P16"/>
    <mergeCell ref="P17:P20"/>
    <mergeCell ref="P21:P24"/>
    <mergeCell ref="P25:P28"/>
    <mergeCell ref="P29:P32"/>
    <mergeCell ref="P33:P36"/>
    <mergeCell ref="P37:P40"/>
    <mergeCell ref="P41:P44"/>
    <mergeCell ref="P45:P48"/>
    <mergeCell ref="P49:P52"/>
    <mergeCell ref="P53:P56"/>
    <mergeCell ref="P57:P60"/>
    <mergeCell ref="P61:P64"/>
    <mergeCell ref="P65:P68"/>
    <mergeCell ref="P69:P72"/>
    <mergeCell ref="P73:P76"/>
    <mergeCell ref="P77:P80"/>
    <mergeCell ref="P81:P84"/>
    <mergeCell ref="P85:P88"/>
    <mergeCell ref="P89:P92"/>
    <mergeCell ref="P93:P96"/>
    <mergeCell ref="P97:P100"/>
    <mergeCell ref="P101:P104"/>
    <mergeCell ref="P105:P108"/>
    <mergeCell ref="P109:P112"/>
    <mergeCell ref="P113:P116"/>
    <mergeCell ref="P117:P120"/>
    <mergeCell ref="P121:P124"/>
    <mergeCell ref="P125:P128"/>
    <mergeCell ref="P129:P132"/>
    <mergeCell ref="P133:P136"/>
    <mergeCell ref="P137:P140"/>
    <mergeCell ref="P141:P144"/>
    <mergeCell ref="P145:P148"/>
    <mergeCell ref="P149:P152"/>
    <mergeCell ref="P153:P156"/>
    <mergeCell ref="P157:P160"/>
    <mergeCell ref="P161:P164"/>
    <mergeCell ref="P165:P168"/>
    <mergeCell ref="P169:P172"/>
    <mergeCell ref="P173:P176"/>
    <mergeCell ref="P177:P180"/>
    <mergeCell ref="P181:P184"/>
    <mergeCell ref="P185:P188"/>
    <mergeCell ref="P189:P192"/>
    <mergeCell ref="P193:P196"/>
    <mergeCell ref="P197:P200"/>
    <mergeCell ref="P201:P204"/>
    <mergeCell ref="P205:P208"/>
    <mergeCell ref="P209:P212"/>
    <mergeCell ref="P213:P216"/>
    <mergeCell ref="P217:P220"/>
    <mergeCell ref="P221:P224"/>
    <mergeCell ref="P225:P228"/>
    <mergeCell ref="P229:P232"/>
    <mergeCell ref="P233:P236"/>
    <mergeCell ref="P237:P240"/>
    <mergeCell ref="P241:P244"/>
    <mergeCell ref="P245:P248"/>
    <mergeCell ref="P249:P252"/>
    <mergeCell ref="P253:P256"/>
    <mergeCell ref="P257:P260"/>
    <mergeCell ref="P261:P264"/>
    <mergeCell ref="P265:P268"/>
    <mergeCell ref="P269:P272"/>
    <mergeCell ref="P273:P276"/>
    <mergeCell ref="P277:P280"/>
    <mergeCell ref="P281:P284"/>
    <mergeCell ref="P285:P288"/>
    <mergeCell ref="P289:P292"/>
    <mergeCell ref="P293:P296"/>
    <mergeCell ref="P297:P300"/>
    <mergeCell ref="P301:P304"/>
    <mergeCell ref="P305:P308"/>
    <mergeCell ref="P309:P312"/>
    <mergeCell ref="P313:P316"/>
    <mergeCell ref="P317:P320"/>
    <mergeCell ref="P321:P324"/>
    <mergeCell ref="P325:P328"/>
    <mergeCell ref="P329:P332"/>
    <mergeCell ref="P333:P336"/>
    <mergeCell ref="P337:P340"/>
    <mergeCell ref="P341:P344"/>
    <mergeCell ref="P345:P348"/>
    <mergeCell ref="P349:P352"/>
    <mergeCell ref="P353:P356"/>
    <mergeCell ref="P357:P360"/>
    <mergeCell ref="P361:P364"/>
    <mergeCell ref="P365:P368"/>
    <mergeCell ref="P369:P372"/>
    <mergeCell ref="P373:P376"/>
    <mergeCell ref="P377:P380"/>
    <mergeCell ref="P381:P384"/>
    <mergeCell ref="P385:P388"/>
    <mergeCell ref="P389:P392"/>
    <mergeCell ref="P393:P396"/>
    <mergeCell ref="P397:P400"/>
    <mergeCell ref="P401:P404"/>
    <mergeCell ref="Q3:Q4"/>
    <mergeCell ref="Q5:Q8"/>
    <mergeCell ref="Q9:Q12"/>
    <mergeCell ref="Q13:Q16"/>
    <mergeCell ref="Q17:Q20"/>
    <mergeCell ref="Q21:Q24"/>
    <mergeCell ref="Q25:Q28"/>
    <mergeCell ref="Q29:Q32"/>
    <mergeCell ref="Q33:Q36"/>
    <mergeCell ref="Q37:Q40"/>
    <mergeCell ref="Q41:Q44"/>
    <mergeCell ref="Q45:Q48"/>
    <mergeCell ref="Q49:Q52"/>
    <mergeCell ref="Q53:Q56"/>
    <mergeCell ref="Q57:Q60"/>
    <mergeCell ref="Q61:Q64"/>
    <mergeCell ref="Q65:Q68"/>
    <mergeCell ref="Q69:Q72"/>
    <mergeCell ref="Q73:Q76"/>
    <mergeCell ref="Q77:Q80"/>
    <mergeCell ref="Q81:Q84"/>
    <mergeCell ref="Q85:Q88"/>
    <mergeCell ref="Q89:Q92"/>
    <mergeCell ref="Q93:Q96"/>
    <mergeCell ref="Q97:Q100"/>
    <mergeCell ref="Q101:Q104"/>
    <mergeCell ref="Q105:Q108"/>
    <mergeCell ref="Q109:Q112"/>
    <mergeCell ref="Q113:Q116"/>
    <mergeCell ref="Q117:Q120"/>
    <mergeCell ref="Q121:Q124"/>
    <mergeCell ref="Q125:Q128"/>
    <mergeCell ref="Q129:Q132"/>
    <mergeCell ref="Q133:Q136"/>
    <mergeCell ref="Q137:Q140"/>
    <mergeCell ref="Q141:Q144"/>
    <mergeCell ref="Q145:Q148"/>
    <mergeCell ref="Q149:Q152"/>
    <mergeCell ref="Q153:Q156"/>
    <mergeCell ref="Q157:Q160"/>
    <mergeCell ref="Q245:Q248"/>
    <mergeCell ref="Q249:Q252"/>
    <mergeCell ref="Q253:Q256"/>
    <mergeCell ref="Q257:Q260"/>
    <mergeCell ref="Q261:Q264"/>
    <mergeCell ref="Q265:Q268"/>
    <mergeCell ref="Q269:Q272"/>
    <mergeCell ref="Q273:Q276"/>
    <mergeCell ref="Q277:Q280"/>
    <mergeCell ref="Q281:Q284"/>
    <mergeCell ref="Q285:Q288"/>
    <mergeCell ref="Q289:Q292"/>
    <mergeCell ref="Q293:Q296"/>
    <mergeCell ref="Q161:Q164"/>
    <mergeCell ref="Q165:Q168"/>
    <mergeCell ref="Q169:Q172"/>
    <mergeCell ref="Q173:Q176"/>
    <mergeCell ref="Q177:Q180"/>
    <mergeCell ref="Q181:Q184"/>
    <mergeCell ref="Q185:Q188"/>
    <mergeCell ref="Q189:Q192"/>
    <mergeCell ref="Q193:Q196"/>
    <mergeCell ref="Q197:Q200"/>
    <mergeCell ref="Q201:Q204"/>
    <mergeCell ref="Q205:Q208"/>
    <mergeCell ref="Q209:Q212"/>
    <mergeCell ref="Q213:Q216"/>
    <mergeCell ref="Q217:Q220"/>
    <mergeCell ref="Q221:Q224"/>
    <mergeCell ref="Q225:Q228"/>
    <mergeCell ref="Q365:Q368"/>
    <mergeCell ref="Q369:Q372"/>
    <mergeCell ref="Q373:Q376"/>
    <mergeCell ref="Q377:Q380"/>
    <mergeCell ref="Q381:Q384"/>
    <mergeCell ref="Q385:Q388"/>
    <mergeCell ref="Q389:Q392"/>
    <mergeCell ref="Q393:Q396"/>
    <mergeCell ref="Q397:Q400"/>
    <mergeCell ref="Q401:Q404"/>
    <mergeCell ref="A1:Q2"/>
    <mergeCell ref="Q297:Q300"/>
    <mergeCell ref="Q301:Q304"/>
    <mergeCell ref="Q305:Q308"/>
    <mergeCell ref="Q309:Q312"/>
    <mergeCell ref="Q313:Q316"/>
    <mergeCell ref="Q317:Q320"/>
    <mergeCell ref="Q321:Q324"/>
    <mergeCell ref="Q325:Q328"/>
    <mergeCell ref="Q329:Q332"/>
    <mergeCell ref="Q333:Q336"/>
    <mergeCell ref="Q337:Q340"/>
    <mergeCell ref="Q341:Q344"/>
    <mergeCell ref="Q345:Q348"/>
    <mergeCell ref="Q349:Q352"/>
    <mergeCell ref="Q353:Q356"/>
    <mergeCell ref="Q357:Q360"/>
    <mergeCell ref="Q361:Q364"/>
    <mergeCell ref="Q229:Q232"/>
    <mergeCell ref="Q233:Q236"/>
    <mergeCell ref="Q237:Q240"/>
    <mergeCell ref="Q241:Q244"/>
  </mergeCells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</vt:lpstr>
      <vt:lpstr>企业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宋力翔</dc:creator>
  <cp:lastModifiedBy>kaibo yu</cp:lastModifiedBy>
  <dcterms:created xsi:type="dcterms:W3CDTF">2006-09-16T16:00:00Z</dcterms:created>
  <dcterms:modified xsi:type="dcterms:W3CDTF">2018-05-08T11:01:38Z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2052-10.1.0.5672</vt:lpwstr>
  </property>
</Properties>
</file>